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4.xml" ContentType="application/vnd.openxmlformats-officedocument.spreadsheetml.worksheet+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37.xml" ContentType="application/vnd.openxmlformats-officedocument.drawing+xml"/>
  <Override PartName="/xl/drawings/drawing36.xml" ContentType="application/vnd.openxmlformats-officedocument.drawing+xml"/>
  <Override PartName="/xl/drawings/drawing35.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30.xml" ContentType="application/vnd.openxmlformats-officedocument.drawing+xml"/>
  <Override PartName="/xl/worksheets/sheet1.xml" ContentType="application/vnd.openxmlformats-officedocument.spreadsheetml.worksheet+xml"/>
  <Override PartName="/xl/drawings/drawing29.xml" ContentType="application/vnd.openxmlformats-officedocument.drawing+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44.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embeddings/oleObject2.bin" ContentType="application/vnd.openxmlformats-officedocument.oleObject"/>
  <Override PartName="/xl/drawings/drawing4.xml" ContentType="application/vnd.openxmlformats-officedocument.drawing+xml"/>
  <Override PartName="/xl/drawings/drawing5.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worksheets/sheet36.xml" ContentType="application/vnd.openxmlformats-officedocument.spreadsheetml.worksheet+xml"/>
  <Override PartName="/xl/worksheets/sheet35.xml" ContentType="application/vnd.openxmlformats-officedocument.spreadsheetml.worksheet+xml"/>
  <Override PartName="/xl/worksheets/sheet34.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2.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7.xml" ContentType="application/vnd.openxmlformats-officedocument.drawing+xml"/>
  <Override PartName="/xl/drawings/drawing6.xml" ContentType="application/vnd.openxmlformats-officedocument.drawing+xml"/>
  <Override PartName="/xl/drawings/drawing17.xml" ContentType="application/vnd.openxmlformats-officedocument.drawing+xml"/>
  <Override PartName="/xl/drawings/drawing14.xml" ContentType="application/vnd.openxmlformats-officedocument.drawing+xml"/>
  <Override PartName="/xl/drawings/drawing26.xml" ContentType="application/vnd.openxmlformats-officedocument.drawing+xml"/>
  <Override PartName="/xl/drawings/drawing13.xml" ContentType="application/vnd.openxmlformats-officedocument.drawing+xml"/>
  <Override PartName="/xl/drawings/drawing18.xml" ContentType="application/vnd.openxmlformats-officedocument.drawing+xml"/>
  <Override PartName="/xl/drawings/drawing20.xml" ContentType="application/vnd.openxmlformats-officedocument.drawing+xml"/>
  <Override PartName="/xl/drawings/drawing22.xml" ContentType="application/vnd.openxmlformats-officedocument.drawing+xml"/>
  <Override PartName="/xl/drawings/drawing15.xml" ContentType="application/vnd.openxmlformats-officedocument.drawing+xml"/>
  <Override PartName="/xl/drawings/drawing19.xml" ContentType="application/vnd.openxmlformats-officedocument.drawing+xml"/>
  <Override PartName="/xl/drawings/drawing16.xml" ContentType="application/vnd.openxmlformats-officedocument.drawing+xml"/>
  <Override PartName="/xl/drawings/drawing25.xml" ContentType="application/vnd.openxmlformats-officedocument.drawing+xml"/>
  <Override PartName="/xl/drawings/drawing24.xml" ContentType="application/vnd.openxmlformats-officedocument.drawing+xml"/>
  <Override PartName="/xl/drawings/drawing8.xml" ContentType="application/vnd.openxmlformats-officedocument.drawing+xml"/>
  <Override PartName="/xl/drawings/drawing12.xml" ContentType="application/vnd.openxmlformats-officedocument.drawing+xml"/>
  <Override PartName="/xl/drawings/drawing27.xml" ContentType="application/vnd.openxmlformats-officedocument.drawing+xml"/>
  <Override PartName="/xl/drawings/drawing21.xml" ContentType="application/vnd.openxmlformats-officedocument.drawing+xml"/>
  <Override PartName="/xl/drawings/drawing28.xml" ContentType="application/vnd.openxmlformats-officedocument.drawing+xml"/>
  <Override PartName="/xl/drawings/drawing9.xml" ContentType="application/vnd.openxmlformats-officedocument.drawing+xml"/>
  <Override PartName="/xl/drawings/drawing23.xml" ContentType="application/vnd.openxmlformats-officedocument.drawing+xml"/>
  <Override PartName="/xl/drawings/drawing11.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20" yWindow="420" windowWidth="15120" windowHeight="6390" firstSheet="1" activeTab="6"/>
  </bookViews>
  <sheets>
    <sheet name="Sheet1" sheetId="74" r:id="rId1"/>
    <sheet name="Frst" sheetId="40" r:id="rId2"/>
    <sheet name="Preface" sheetId="41" r:id="rId3"/>
    <sheet name="Index" sheetId="73" r:id="rId4"/>
    <sheet name="Introduction" sheetId="43" r:id="rId5"/>
    <sheet name="Data" sheetId="47" r:id="rId6"/>
    <sheet name="Concepts" sheetId="48" r:id="rId7"/>
    <sheet name="CH1" sheetId="3" r:id="rId8"/>
    <sheet name="1" sheetId="6" r:id="rId9"/>
    <sheet name="2" sheetId="7" r:id="rId10"/>
    <sheet name="3" sheetId="1" r:id="rId11"/>
    <sheet name="CH2" sheetId="44" r:id="rId12"/>
    <sheet name="4" sheetId="4" r:id="rId13"/>
    <sheet name="5" sheetId="5" r:id="rId14"/>
    <sheet name="6" sheetId="9" r:id="rId15"/>
    <sheet name="7" sheetId="11" r:id="rId16"/>
    <sheet name="8" sheetId="8" r:id="rId17"/>
    <sheet name="9" sheetId="12" r:id="rId18"/>
    <sheet name="10" sheetId="13" r:id="rId19"/>
    <sheet name="11" sheetId="14" r:id="rId20"/>
    <sheet name="12" sheetId="15" r:id="rId21"/>
    <sheet name="13" sheetId="16" r:id="rId22"/>
    <sheet name="14" sheetId="17" r:id="rId23"/>
    <sheet name="CH3" sheetId="45" r:id="rId24"/>
    <sheet name="15" sheetId="18" r:id="rId25"/>
    <sheet name="16" sheetId="19" r:id="rId26"/>
    <sheet name="17" sheetId="20" r:id="rId27"/>
    <sheet name="18" sheetId="21" r:id="rId28"/>
    <sheet name="19" sheetId="22" r:id="rId29"/>
    <sheet name="20" sheetId="23" r:id="rId30"/>
    <sheet name="21" sheetId="24" r:id="rId31"/>
    <sheet name="22" sheetId="25" r:id="rId32"/>
    <sheet name="23" sheetId="26" r:id="rId33"/>
    <sheet name="24" sheetId="27" r:id="rId34"/>
    <sheet name="25" sheetId="28" r:id="rId35"/>
    <sheet name="CH4" sheetId="46" r:id="rId36"/>
    <sheet name="26" sheetId="29" r:id="rId37"/>
    <sheet name="27" sheetId="30" r:id="rId38"/>
    <sheet name="28" sheetId="31" r:id="rId39"/>
    <sheet name="29" sheetId="32" r:id="rId40"/>
    <sheet name="30" sheetId="33" r:id="rId41"/>
    <sheet name="31" sheetId="34" r:id="rId42"/>
    <sheet name="32" sheetId="35" r:id="rId43"/>
    <sheet name="33" sheetId="36" r:id="rId44"/>
    <sheet name="34" sheetId="37" r:id="rId45"/>
    <sheet name="35" sheetId="38" r:id="rId46"/>
    <sheet name="36" sheetId="39" r:id="rId47"/>
    <sheet name="Sheet2" sheetId="75" r:id="rId48"/>
  </sheets>
  <definedNames>
    <definedName name="_xlnm.Print_Area" localSheetId="8">'1'!$A$1:$J$18</definedName>
    <definedName name="_xlnm.Print_Area" localSheetId="18">'10'!$A$1:$M$21</definedName>
    <definedName name="_xlnm.Print_Area" localSheetId="19">'11'!$A$1:$M$45</definedName>
    <definedName name="_xlnm.Print_Area" localSheetId="20">'12'!$A$1:$K$17</definedName>
    <definedName name="_xlnm.Print_Area" localSheetId="21">'13'!$A$1:$K$22</definedName>
    <definedName name="_xlnm.Print_Area" localSheetId="22">'14'!$A$1:$K$46</definedName>
    <definedName name="_xlnm.Print_Area" localSheetId="24">'15'!$A$1:$M$43</definedName>
    <definedName name="_xlnm.Print_Area" localSheetId="25">'16'!$A$1:$J$43</definedName>
    <definedName name="_xlnm.Print_Area" localSheetId="26">'17'!$A$1:$J$18</definedName>
    <definedName name="_xlnm.Print_Area" localSheetId="27">'18'!$A$1:$L$42</definedName>
    <definedName name="_xlnm.Print_Area" localSheetId="28">'19'!$A$1:$O$42</definedName>
    <definedName name="_xlnm.Print_Area" localSheetId="9">'2'!$A$1:$J$23</definedName>
    <definedName name="_xlnm.Print_Area" localSheetId="29">'20'!$A$1:$M$16</definedName>
    <definedName name="_xlnm.Print_Area" localSheetId="30">'21'!$A$1:$M$21</definedName>
    <definedName name="_xlnm.Print_Area" localSheetId="31">'22'!$A$1:$M$45</definedName>
    <definedName name="_xlnm.Print_Area" localSheetId="32">'23'!$A$1:$K$17</definedName>
    <definedName name="_xlnm.Print_Area" localSheetId="33">'24'!$A$1:$K$22</definedName>
    <definedName name="_xlnm.Print_Area" localSheetId="34">'25'!$A$1:$K$46</definedName>
    <definedName name="_xlnm.Print_Area" localSheetId="36">'26'!$A$1:$M$43</definedName>
    <definedName name="_xlnm.Print_Area" localSheetId="37">'27'!$A$1:$J$43</definedName>
    <definedName name="_xlnm.Print_Area" localSheetId="38">'28'!$A$1:$J$18</definedName>
    <definedName name="_xlnm.Print_Area" localSheetId="39">'29'!$A$1:$L$42</definedName>
    <definedName name="_xlnm.Print_Area" localSheetId="10">'3'!$A$1:$J$47</definedName>
    <definedName name="_xlnm.Print_Area" localSheetId="40">'30'!$A$1:$O$42</definedName>
    <definedName name="_xlnm.Print_Area" localSheetId="41">'31'!$A$1:$M$16</definedName>
    <definedName name="_xlnm.Print_Area" localSheetId="42">'32'!$A$1:$M$21</definedName>
    <definedName name="_xlnm.Print_Area" localSheetId="43">'33'!$A$1:$M$45</definedName>
    <definedName name="_xlnm.Print_Area" localSheetId="44">'34'!$A$1:$K$17</definedName>
    <definedName name="_xlnm.Print_Area" localSheetId="45">'35'!$A$1:$K$22</definedName>
    <definedName name="_xlnm.Print_Area" localSheetId="46">'36'!$A$1:$K$46</definedName>
    <definedName name="_xlnm.Print_Area" localSheetId="12">'4'!$A$1:$M$43</definedName>
    <definedName name="_xlnm.Print_Area" localSheetId="13">'5'!$A$1:$J$43</definedName>
    <definedName name="_xlnm.Print_Area" localSheetId="14">'6'!$A$1:$J$18</definedName>
    <definedName name="_xlnm.Print_Area" localSheetId="15">'7'!$A$1:$L$42</definedName>
    <definedName name="_xlnm.Print_Area" localSheetId="16">'8'!$A$1:$O$42</definedName>
    <definedName name="_xlnm.Print_Area" localSheetId="17">'9'!$A$1:$M$16</definedName>
    <definedName name="_xlnm.Print_Area" localSheetId="7">'CH1'!$A$1:$A$1</definedName>
    <definedName name="_xlnm.Print_Area" localSheetId="11">'CH2'!$A$1:$A$1</definedName>
    <definedName name="_xlnm.Print_Area" localSheetId="23">'CH3'!$A$1:$A$1</definedName>
    <definedName name="_xlnm.Print_Area" localSheetId="35">'CH4'!$A$1:$A$1</definedName>
    <definedName name="_xlnm.Print_Area" localSheetId="6">Concepts!$A$1:$E$83</definedName>
    <definedName name="_xlnm.Print_Area" localSheetId="5">Data!$A$1:$E$9</definedName>
    <definedName name="_xlnm.Print_Area" localSheetId="1">Frst!$A$1:$D$7</definedName>
    <definedName name="_xlnm.Print_Area" localSheetId="3">Index!$A$1:$E$48</definedName>
    <definedName name="_xlnm.Print_Area" localSheetId="4">Introduction!$A$1:$E$25</definedName>
    <definedName name="_xlnm.Print_Area" localSheetId="2">Preface!$A$1:$E$7</definedName>
    <definedName name="_xlnm.Print_Area" localSheetId="0">Sheet1!$A$1:$P$60</definedName>
    <definedName name="_xlnm.Print_Titles" localSheetId="10">'3'!$1:$12</definedName>
    <definedName name="_xlnm.Print_Titles" localSheetId="6">Concepts!$1:$1</definedName>
    <definedName name="_xlnm.Print_Titles" localSheetId="5">Data!$1:$1</definedName>
    <definedName name="_xlnm.Print_Titles" localSheetId="4">Introduction!$1:$1</definedName>
  </definedNames>
  <calcPr calcId="145621"/>
</workbook>
</file>

<file path=xl/calcChain.xml><?xml version="1.0" encoding="utf-8"?>
<calcChain xmlns="http://schemas.openxmlformats.org/spreadsheetml/2006/main">
  <c r="C45" i="36" l="1"/>
  <c r="D45" i="36"/>
  <c r="E45" i="36"/>
  <c r="F45" i="36"/>
  <c r="G45" i="36"/>
  <c r="H45" i="36"/>
  <c r="I45" i="36"/>
  <c r="J45" i="36"/>
  <c r="K45" i="36"/>
  <c r="C21" i="35"/>
  <c r="D21" i="35"/>
  <c r="E21" i="35"/>
  <c r="F21" i="35"/>
  <c r="G21" i="35"/>
  <c r="H21" i="35"/>
  <c r="I21" i="35"/>
  <c r="J21" i="35"/>
  <c r="F12" i="35"/>
  <c r="F13" i="35"/>
  <c r="F14" i="35"/>
  <c r="F15" i="35"/>
  <c r="F16" i="35"/>
  <c r="F17" i="35"/>
  <c r="F18" i="35"/>
  <c r="F19" i="35"/>
  <c r="F20" i="35"/>
  <c r="F11" i="35"/>
  <c r="I20" i="35"/>
  <c r="I19" i="35"/>
  <c r="I18" i="35"/>
  <c r="I17" i="35"/>
  <c r="I16" i="35"/>
  <c r="I15" i="35"/>
  <c r="I14" i="35"/>
  <c r="I13" i="35"/>
  <c r="I12" i="35"/>
  <c r="I11" i="35"/>
  <c r="K21" i="35"/>
  <c r="C16" i="34"/>
  <c r="D16" i="34"/>
  <c r="E16" i="34"/>
  <c r="F16" i="34"/>
  <c r="G16" i="34"/>
  <c r="H16" i="34"/>
  <c r="I16" i="34"/>
  <c r="J16" i="34"/>
  <c r="K16" i="34"/>
  <c r="C45" i="28"/>
  <c r="C45" i="14" l="1"/>
  <c r="D45" i="14"/>
  <c r="E45" i="14"/>
  <c r="F45" i="14"/>
  <c r="G45" i="14"/>
  <c r="H45" i="14"/>
  <c r="I45" i="14"/>
  <c r="J45" i="14"/>
  <c r="K45" i="14"/>
  <c r="C18" i="31"/>
  <c r="D18" i="31"/>
  <c r="E18" i="31"/>
  <c r="F18" i="31"/>
  <c r="G18" i="31"/>
  <c r="H18" i="31"/>
  <c r="C43" i="30"/>
  <c r="D43" i="30"/>
  <c r="E43" i="30"/>
  <c r="F43" i="30"/>
  <c r="G43" i="30"/>
  <c r="H43" i="30"/>
  <c r="C43" i="29"/>
  <c r="D43" i="29"/>
  <c r="E43" i="29"/>
  <c r="F43" i="29"/>
  <c r="G43" i="29"/>
  <c r="H43" i="29"/>
  <c r="I43" i="29"/>
  <c r="J43" i="29"/>
  <c r="K43" i="29"/>
  <c r="D43" i="18" l="1"/>
  <c r="E43" i="18"/>
  <c r="F43" i="18"/>
  <c r="G43" i="18"/>
  <c r="H43" i="18"/>
  <c r="I43" i="18"/>
  <c r="J43" i="18"/>
  <c r="K43" i="18"/>
  <c r="C21" i="13" l="1"/>
  <c r="D21" i="13"/>
  <c r="F21" i="13"/>
  <c r="G21" i="13"/>
  <c r="H21" i="13"/>
  <c r="I21" i="13"/>
  <c r="J21" i="13"/>
  <c r="K21" i="13"/>
  <c r="C16" i="12"/>
  <c r="D16" i="12"/>
  <c r="E16" i="12"/>
  <c r="G16" i="12"/>
  <c r="H16" i="12"/>
  <c r="I16" i="12"/>
  <c r="J16" i="12"/>
  <c r="K16" i="12"/>
  <c r="C30" i="8"/>
  <c r="C30" i="11" l="1"/>
  <c r="C31" i="5"/>
  <c r="F31" i="5"/>
  <c r="E16" i="4"/>
  <c r="F16" i="4"/>
  <c r="D31" i="4"/>
  <c r="E31" i="4"/>
  <c r="E47" i="1" l="1"/>
  <c r="C35" i="1"/>
  <c r="D35" i="1"/>
  <c r="M42" i="8" l="1"/>
  <c r="C14" i="7"/>
  <c r="D14" i="7"/>
  <c r="C15" i="7"/>
  <c r="D15" i="7"/>
  <c r="C17" i="7"/>
  <c r="D17" i="7"/>
  <c r="C18" i="7"/>
  <c r="D18" i="7"/>
  <c r="C19" i="7"/>
  <c r="D19" i="7"/>
  <c r="C20" i="7"/>
  <c r="D20" i="7"/>
  <c r="C21" i="7"/>
  <c r="D21" i="7"/>
  <c r="C22" i="7"/>
  <c r="D22" i="7"/>
  <c r="C13" i="7"/>
  <c r="D13" i="7"/>
  <c r="E23" i="7"/>
  <c r="H23" i="7"/>
  <c r="E18" i="6"/>
  <c r="F18" i="6"/>
  <c r="G18" i="6"/>
  <c r="H18" i="6"/>
  <c r="D23" i="7" l="1"/>
  <c r="C23" i="7"/>
  <c r="C9" i="8"/>
  <c r="C10" i="8"/>
  <c r="C11" i="8"/>
  <c r="C12" i="8"/>
  <c r="C13" i="8"/>
  <c r="C14" i="8"/>
  <c r="C15" i="8"/>
  <c r="C16" i="8"/>
  <c r="C17" i="8"/>
  <c r="C18" i="8"/>
  <c r="C19" i="8"/>
  <c r="C20" i="8"/>
  <c r="C21" i="8"/>
  <c r="C22" i="8"/>
  <c r="C23" i="8"/>
  <c r="C24" i="8"/>
  <c r="C25" i="8"/>
  <c r="C26" i="8"/>
  <c r="C27" i="8"/>
  <c r="C28" i="8"/>
  <c r="C29" i="8"/>
  <c r="C31" i="8"/>
  <c r="C32" i="8"/>
  <c r="C33" i="8"/>
  <c r="C34" i="8"/>
  <c r="C35" i="8"/>
  <c r="C36" i="8"/>
  <c r="C37" i="8"/>
  <c r="C38" i="8"/>
  <c r="C39" i="8"/>
  <c r="C40" i="8"/>
  <c r="C41" i="8"/>
  <c r="C8" i="8"/>
  <c r="D42" i="8"/>
  <c r="E42" i="8"/>
  <c r="F42" i="8"/>
  <c r="G42" i="8"/>
  <c r="H42" i="8"/>
  <c r="I42" i="8"/>
  <c r="J42" i="8"/>
  <c r="K42" i="8"/>
  <c r="L42" i="8"/>
  <c r="C11" i="11"/>
  <c r="C12" i="11"/>
  <c r="C13" i="11"/>
  <c r="C14" i="11"/>
  <c r="C15" i="11"/>
  <c r="C16" i="11"/>
  <c r="C17" i="11"/>
  <c r="C18" i="11"/>
  <c r="C19" i="11"/>
  <c r="C20" i="11"/>
  <c r="C21" i="11"/>
  <c r="C22" i="11"/>
  <c r="C23" i="11"/>
  <c r="C24" i="11"/>
  <c r="C25" i="11"/>
  <c r="C26" i="11"/>
  <c r="C27" i="11"/>
  <c r="C29" i="11"/>
  <c r="C31" i="11"/>
  <c r="C32" i="11"/>
  <c r="C33" i="11"/>
  <c r="C34" i="11"/>
  <c r="C35" i="11"/>
  <c r="C36" i="11"/>
  <c r="C38" i="11"/>
  <c r="C40" i="11"/>
  <c r="C41" i="11"/>
  <c r="C10" i="11"/>
  <c r="C9" i="11"/>
  <c r="C8" i="11"/>
  <c r="D42" i="11"/>
  <c r="E42" i="11"/>
  <c r="F42" i="11"/>
  <c r="G42" i="11"/>
  <c r="H42" i="11"/>
  <c r="I42" i="11"/>
  <c r="J42" i="11"/>
  <c r="C12" i="9"/>
  <c r="C13" i="9"/>
  <c r="C14" i="9"/>
  <c r="C15" i="9"/>
  <c r="C16" i="9"/>
  <c r="C17" i="9"/>
  <c r="F12" i="9"/>
  <c r="F13" i="9"/>
  <c r="F14" i="9"/>
  <c r="F15" i="9"/>
  <c r="F16" i="9"/>
  <c r="F17" i="9"/>
  <c r="F10" i="9"/>
  <c r="F9" i="9"/>
  <c r="C22" i="1"/>
  <c r="D22" i="1"/>
  <c r="D12" i="4"/>
  <c r="D13" i="4"/>
  <c r="D14" i="4"/>
  <c r="D15" i="4"/>
  <c r="D16" i="4"/>
  <c r="D17" i="4"/>
  <c r="D18" i="4"/>
  <c r="D19" i="4"/>
  <c r="D20" i="4"/>
  <c r="D21" i="4"/>
  <c r="D22" i="4"/>
  <c r="D23" i="4"/>
  <c r="D24" i="4"/>
  <c r="D25" i="4"/>
  <c r="D26" i="4"/>
  <c r="D27" i="4"/>
  <c r="D28" i="4"/>
  <c r="D29" i="4"/>
  <c r="D30" i="4"/>
  <c r="D32" i="4"/>
  <c r="D33" i="4"/>
  <c r="D34" i="4"/>
  <c r="D35" i="4"/>
  <c r="D36" i="4"/>
  <c r="D37" i="4"/>
  <c r="D38" i="4"/>
  <c r="D39" i="4"/>
  <c r="D40" i="4"/>
  <c r="D41" i="4"/>
  <c r="D42" i="4"/>
  <c r="E12" i="4"/>
  <c r="E13" i="4"/>
  <c r="E14" i="4"/>
  <c r="E15" i="4"/>
  <c r="E17" i="4"/>
  <c r="E18" i="4"/>
  <c r="E19" i="4"/>
  <c r="E20" i="4"/>
  <c r="E21" i="4"/>
  <c r="E22" i="4"/>
  <c r="E23" i="4"/>
  <c r="E24" i="4"/>
  <c r="E25" i="4"/>
  <c r="E26" i="4"/>
  <c r="E27" i="4"/>
  <c r="E28" i="4"/>
  <c r="E29" i="4"/>
  <c r="E30" i="4"/>
  <c r="E32" i="4"/>
  <c r="E33" i="4"/>
  <c r="E34" i="4"/>
  <c r="E35" i="4"/>
  <c r="E36" i="4"/>
  <c r="E37" i="4"/>
  <c r="E38" i="4"/>
  <c r="E39" i="4"/>
  <c r="E40" i="4"/>
  <c r="E41" i="4"/>
  <c r="E42" i="4"/>
  <c r="F12" i="4"/>
  <c r="F13" i="4"/>
  <c r="F14" i="4"/>
  <c r="C14" i="4" s="1"/>
  <c r="F15" i="4"/>
  <c r="F17" i="4"/>
  <c r="F18" i="4"/>
  <c r="F19" i="4"/>
  <c r="F20" i="4"/>
  <c r="F21" i="4"/>
  <c r="F22" i="4"/>
  <c r="F23" i="4"/>
  <c r="F24" i="4"/>
  <c r="F25" i="4"/>
  <c r="F26" i="4"/>
  <c r="F27" i="4"/>
  <c r="F28" i="4"/>
  <c r="F29" i="4"/>
  <c r="F30" i="4"/>
  <c r="C30" i="4" s="1"/>
  <c r="F32" i="4"/>
  <c r="F33" i="4"/>
  <c r="F34" i="4"/>
  <c r="F35" i="4"/>
  <c r="F36" i="4"/>
  <c r="F37" i="4"/>
  <c r="F38" i="4"/>
  <c r="F39" i="4"/>
  <c r="F40" i="4"/>
  <c r="F41" i="4"/>
  <c r="F42" i="4"/>
  <c r="I13" i="4"/>
  <c r="I14" i="4"/>
  <c r="I15" i="4"/>
  <c r="I16" i="4"/>
  <c r="I17" i="4"/>
  <c r="I18" i="4"/>
  <c r="I19" i="4"/>
  <c r="I20" i="4"/>
  <c r="I21" i="4"/>
  <c r="I22" i="4"/>
  <c r="I23" i="4"/>
  <c r="I24" i="4"/>
  <c r="I25" i="4"/>
  <c r="I26" i="4"/>
  <c r="I27" i="4"/>
  <c r="I28" i="4"/>
  <c r="I29" i="4"/>
  <c r="I30" i="4"/>
  <c r="I32" i="4"/>
  <c r="I33" i="4"/>
  <c r="I34" i="4"/>
  <c r="I35" i="4"/>
  <c r="I36" i="4"/>
  <c r="I37" i="4"/>
  <c r="I38" i="4"/>
  <c r="I39" i="4"/>
  <c r="C39" i="4" s="1"/>
  <c r="I40" i="4"/>
  <c r="I41" i="4"/>
  <c r="I42" i="4"/>
  <c r="J43" i="4"/>
  <c r="K43" i="4"/>
  <c r="D13" i="1"/>
  <c r="C22" i="4" l="1"/>
  <c r="C38" i="4"/>
  <c r="C29" i="4"/>
  <c r="C21" i="4"/>
  <c r="C13" i="4"/>
  <c r="C35" i="4"/>
  <c r="C26" i="4"/>
  <c r="C18" i="4"/>
  <c r="C42" i="4"/>
  <c r="C34" i="4"/>
  <c r="C25" i="4"/>
  <c r="C17" i="4"/>
  <c r="C41" i="4"/>
  <c r="C33" i="4"/>
  <c r="C24" i="4"/>
  <c r="C16" i="4"/>
  <c r="C40" i="4"/>
  <c r="C32" i="4"/>
  <c r="C23" i="4"/>
  <c r="C15" i="4"/>
  <c r="C37" i="4"/>
  <c r="C28" i="4"/>
  <c r="C20" i="4"/>
  <c r="C36" i="4"/>
  <c r="C27" i="4"/>
  <c r="C19" i="4"/>
  <c r="C42" i="8"/>
  <c r="C42" i="11"/>
  <c r="C14" i="1" l="1"/>
  <c r="C15" i="1"/>
  <c r="C16" i="1"/>
  <c r="C17" i="1"/>
  <c r="C18" i="1"/>
  <c r="C19" i="1"/>
  <c r="C20" i="1"/>
  <c r="C21" i="1"/>
  <c r="C23" i="1"/>
  <c r="C24" i="1"/>
  <c r="C25" i="1"/>
  <c r="C26" i="1"/>
  <c r="C27" i="1"/>
  <c r="C28" i="1"/>
  <c r="C29" i="1"/>
  <c r="C30" i="1"/>
  <c r="C31" i="1"/>
  <c r="C32" i="1"/>
  <c r="C33" i="1"/>
  <c r="C34" i="1"/>
  <c r="C36" i="1"/>
  <c r="C37" i="1"/>
  <c r="C38" i="1"/>
  <c r="C39" i="1"/>
  <c r="C40" i="1"/>
  <c r="C41" i="1"/>
  <c r="C42" i="1"/>
  <c r="C43" i="1"/>
  <c r="C44" i="1"/>
  <c r="C45" i="1"/>
  <c r="C46" i="1"/>
  <c r="D14" i="1"/>
  <c r="D15" i="1"/>
  <c r="D16" i="1"/>
  <c r="D17" i="1"/>
  <c r="D18" i="1"/>
  <c r="D19" i="1"/>
  <c r="D20" i="1"/>
  <c r="D21" i="1"/>
  <c r="D23" i="1"/>
  <c r="D24" i="1"/>
  <c r="D25" i="1"/>
  <c r="D26" i="1"/>
  <c r="D27" i="1"/>
  <c r="D28" i="1"/>
  <c r="D29" i="1"/>
  <c r="D30" i="1"/>
  <c r="D31" i="1"/>
  <c r="D32" i="1"/>
  <c r="D33" i="1"/>
  <c r="D34" i="1"/>
  <c r="D36" i="1"/>
  <c r="D37" i="1"/>
  <c r="D38" i="1"/>
  <c r="D39" i="1"/>
  <c r="D40" i="1"/>
  <c r="D41" i="1"/>
  <c r="D42" i="1"/>
  <c r="D43" i="1"/>
  <c r="D44" i="1"/>
  <c r="D45" i="1"/>
  <c r="D46" i="1"/>
  <c r="C13" i="1"/>
  <c r="C14" i="6"/>
  <c r="C15" i="6"/>
  <c r="C16" i="6"/>
  <c r="C17" i="6"/>
  <c r="C13" i="6"/>
  <c r="D14" i="6"/>
  <c r="D15" i="6"/>
  <c r="D16" i="6"/>
  <c r="D17" i="6"/>
  <c r="D13" i="6"/>
  <c r="D18" i="6" l="1"/>
  <c r="C18" i="6"/>
  <c r="D47" i="1"/>
  <c r="C47" i="1"/>
  <c r="C30" i="5" l="1"/>
  <c r="F30" i="5"/>
  <c r="C33" i="5" l="1"/>
  <c r="C34" i="5"/>
  <c r="C35" i="5"/>
  <c r="C36" i="5"/>
  <c r="C37" i="5"/>
  <c r="C38" i="5"/>
  <c r="C39" i="5"/>
  <c r="C40" i="5"/>
  <c r="C41" i="5"/>
  <c r="C42" i="5"/>
  <c r="C25" i="5"/>
  <c r="C26" i="5"/>
  <c r="C27" i="5"/>
  <c r="C28" i="5"/>
  <c r="C29" i="5"/>
  <c r="C32" i="5"/>
  <c r="F35" i="5"/>
  <c r="F36" i="5"/>
  <c r="F38" i="5"/>
  <c r="F39" i="5"/>
  <c r="F40" i="5"/>
  <c r="F41" i="5"/>
  <c r="F42" i="5"/>
  <c r="F22" i="5"/>
  <c r="F24" i="5"/>
  <c r="F25" i="5"/>
  <c r="F26" i="5"/>
  <c r="F27" i="5"/>
  <c r="F28" i="5"/>
  <c r="F29" i="5"/>
  <c r="F32" i="5"/>
  <c r="F33" i="5"/>
  <c r="D43" i="5"/>
  <c r="E43" i="5"/>
  <c r="G43" i="5"/>
  <c r="H43" i="5"/>
  <c r="F23" i="7"/>
  <c r="G23" i="7"/>
  <c r="G43" i="4"/>
  <c r="H43" i="4"/>
  <c r="F11" i="4"/>
  <c r="F10" i="4"/>
  <c r="F9" i="4"/>
  <c r="F43" i="4" l="1"/>
  <c r="D18" i="9"/>
  <c r="E18" i="9"/>
  <c r="G18" i="9"/>
  <c r="H18" i="9"/>
  <c r="F11" i="9"/>
  <c r="F18" i="9" s="1"/>
  <c r="C11" i="9"/>
  <c r="C10" i="9"/>
  <c r="C9" i="9"/>
  <c r="F21" i="5"/>
  <c r="F20" i="5"/>
  <c r="F19" i="5"/>
  <c r="F18" i="5"/>
  <c r="F17" i="5"/>
  <c r="F15" i="5"/>
  <c r="F14" i="5"/>
  <c r="F13" i="5"/>
  <c r="F12" i="5"/>
  <c r="F10" i="5"/>
  <c r="C24" i="5"/>
  <c r="C23" i="5"/>
  <c r="C22" i="5"/>
  <c r="C21" i="5"/>
  <c r="C20" i="5"/>
  <c r="C19" i="5"/>
  <c r="C18" i="5"/>
  <c r="C17" i="5"/>
  <c r="C16" i="5"/>
  <c r="C15" i="5"/>
  <c r="C14" i="5"/>
  <c r="C13" i="5"/>
  <c r="C12" i="5"/>
  <c r="C11" i="5"/>
  <c r="C10" i="5"/>
  <c r="I10" i="4"/>
  <c r="I11" i="4"/>
  <c r="I12" i="4"/>
  <c r="I9" i="4"/>
  <c r="D10" i="4"/>
  <c r="E10" i="4"/>
  <c r="D11" i="4"/>
  <c r="E11" i="4"/>
  <c r="D9" i="4"/>
  <c r="E9" i="4"/>
  <c r="C12" i="4" l="1"/>
  <c r="C11" i="4"/>
  <c r="C10" i="4"/>
  <c r="I43" i="4"/>
  <c r="C43" i="5"/>
  <c r="F43" i="5"/>
  <c r="D43" i="4"/>
  <c r="E43" i="4"/>
  <c r="C9" i="4"/>
  <c r="C18" i="9"/>
  <c r="C43" i="4" l="1"/>
</calcChain>
</file>

<file path=xl/sharedStrings.xml><?xml version="1.0" encoding="utf-8"?>
<sst xmlns="http://schemas.openxmlformats.org/spreadsheetml/2006/main" count="2791" uniqueCount="625">
  <si>
    <t>عدد المنشآت و المشتغلين حسب حجم المنشأة و النشاط الإقتصادي الرئيسي</t>
  </si>
  <si>
    <t>نشاط الخدمات الاجتماعية والشخصية</t>
  </si>
  <si>
    <t>NUMBER OF ESTABLISHMENTS &amp; EMPLOYEES BY SIZE OF ESTABLISHMENT &amp; MAIN ECONOMIC ACTIVITY</t>
  </si>
  <si>
    <t>SOCIAL &amp; PERSONAL SERVICE STATISTICS</t>
  </si>
  <si>
    <t>المجموع</t>
  </si>
  <si>
    <t>المنشآت 10 مشتغلين فأكثر</t>
  </si>
  <si>
    <t>المنشآت أقل من 10مشتغلين</t>
  </si>
  <si>
    <t>Total</t>
  </si>
  <si>
    <t>Establishments with 10+ Employee</t>
  </si>
  <si>
    <t>Establishments with &lt;10 Employee</t>
  </si>
  <si>
    <t>Main Economic Activity</t>
  </si>
  <si>
    <t>مشتغلون</t>
  </si>
  <si>
    <t>منشآت</t>
  </si>
  <si>
    <t>Emp.</t>
  </si>
  <si>
    <t>Estb.</t>
  </si>
  <si>
    <t>التعليم العالي</t>
  </si>
  <si>
    <t>التعليم متعدد المراحل</t>
  </si>
  <si>
    <t>النشاط الاقتصادي الرئيسي</t>
  </si>
  <si>
    <t>جدول رقم (1)</t>
  </si>
  <si>
    <t>المشتغلون حسب الجنسية و الجنس و النشاط الإقتصادي الرئيسي</t>
  </si>
  <si>
    <t>EMPLOYEES BY SEX, NATIONALITY &amp; MAIN ECONOMIC ACTIVITY</t>
  </si>
  <si>
    <t>نشاط الخدمات الاجتماعية والشخصية (أقل من 10 مشتغلين)</t>
  </si>
  <si>
    <t>SOCIAL &amp; PERSONAL SERVICE STATISTICS (LESS THAN 10 EMPLOYEES)</t>
  </si>
  <si>
    <t>جدول رقم (2)</t>
  </si>
  <si>
    <t>جدول رقم (3)</t>
  </si>
  <si>
    <t>جدول رقم (4)</t>
  </si>
  <si>
    <t>جدول رقم (12)</t>
  </si>
  <si>
    <t>جدول رقم (13)</t>
  </si>
  <si>
    <t>فهرس نشرة إحصاءات الخدمات الاجتماعية والشخصية</t>
  </si>
  <si>
    <t>Working proprietors with payment</t>
  </si>
  <si>
    <t>Working proprietors without payment</t>
  </si>
  <si>
    <t>Managers</t>
  </si>
  <si>
    <t>مديرون</t>
  </si>
  <si>
    <t>Administrators</t>
  </si>
  <si>
    <t>Specialist and Technicians (engineers, technicians,accountants, purchases and sales staff...etc)</t>
  </si>
  <si>
    <t>Clerks</t>
  </si>
  <si>
    <t>Production &amp; Operations Supervisors</t>
  </si>
  <si>
    <t>مشرفو الانتاج والتشغيل</t>
  </si>
  <si>
    <t>Production and related workers</t>
  </si>
  <si>
    <t>عمال الانتاج والتشغيل</t>
  </si>
  <si>
    <t>Services workers and others</t>
  </si>
  <si>
    <t>عمال خدمات واّخرون</t>
  </si>
  <si>
    <t>Occupation</t>
  </si>
  <si>
    <t>المهنة</t>
  </si>
  <si>
    <t>عدد المشتغلين وتقديرات تعويضات العاملين حسب الجنس والمهنة</t>
  </si>
  <si>
    <t>NUMBER OF EMPLOYEES &amp; ESTIMATES COMPENSATION OF EMPLOYEES BY SEX &amp; OCCUPATION</t>
  </si>
  <si>
    <t>المشتغلون و تقديرات تعويضات العاملين حسب الجنسية و النشاط الإقتصادي الرئيسي</t>
  </si>
  <si>
    <t>EMPLOYEES &amp; ESTIMATE COMPENSATION OF EMPLOYEES BY NATIONALITY &amp; MAIN ECONOMIC ACTIVITY</t>
  </si>
  <si>
    <t>تقديرات قيمة المستلزمات السلعية حسب النشاط الاقتصادي</t>
  </si>
  <si>
    <t>ESTIMATES OF VALUE OF INTERMEDIATE GOODS BY MAIN ECONOMIC ACTIVITY</t>
  </si>
  <si>
    <t>تقديرات قيمة المستلزمات الخدمية حسب النشاط الإقتصادي</t>
  </si>
  <si>
    <t>ESTIMATES OF VALUE OF INTERMEDIATE SERVICES BY MAIN ECONOMIC ACTIVITY</t>
  </si>
  <si>
    <t>النشاط الاقتصادى الرئيسي</t>
  </si>
  <si>
    <t>تقديرات القيمة المضافة حسب النشاط الاقتصادي الرئيسي</t>
  </si>
  <si>
    <t>ESTIMATES OF VALUE ADDED BY MAIN ECONOMIC ACTIVITY</t>
  </si>
  <si>
    <t>أهم المؤشرات الإقتصادية حسب النشاط الإقتصادي الرئيسي</t>
  </si>
  <si>
    <t>MAIN ECONOMIC INDICATORS BY MAIN ECONOMIC ACTIVITY</t>
  </si>
  <si>
    <t>(1) يشمل الأجور و الرواتب و المزايا العينية و مكافآت مجلس الإدارة.</t>
  </si>
  <si>
    <t>(1) Includes Wages, Salaries, Payments in-kind &amp; remuneration of board of directors.</t>
  </si>
  <si>
    <t>جدول رقم (14)</t>
  </si>
  <si>
    <t>جدول رقم (15)</t>
  </si>
  <si>
    <t>جدول رقم (6) القيمة ألف ريال قطري</t>
  </si>
  <si>
    <t>جدول رقم (5) القيمة ألف ريال قطري</t>
  </si>
  <si>
    <t>جدول رقم (7) القيمة ألف ريال قطري</t>
  </si>
  <si>
    <t>جدول رقم (8) القيمة ألف ريال قطري</t>
  </si>
  <si>
    <t>جدول رقم (9) القيمة ألف ريال قطري</t>
  </si>
  <si>
    <t>جدول رقم (10) ألف ريال قطري</t>
  </si>
  <si>
    <t>جدول رقم (11) القيمة ألف ريال قطري</t>
  </si>
  <si>
    <t>جدول رقم (16) القيمة ألف ريال قطري</t>
  </si>
  <si>
    <t>NUMBER OF EMPLOYEES &amp; ESTIMATE COMPENSATION OF EMPLOYEES BY NATIONALITY &amp; MAIN ECONOMIC ACTIVITY</t>
  </si>
  <si>
    <t>جدول رقم (17) القيمة ألف ريال قطري</t>
  </si>
  <si>
    <t>نشاط الخدمات الاجتماعية والشخصية (منشأت تستخدم 10 مشتغلين فأكثر)</t>
  </si>
  <si>
    <t>SOCIAL &amp; PERSONAL SERVICE STATISTICS (10 EMPLOYEES &amp; MORE)</t>
  </si>
  <si>
    <t>جدول رقم (18) القيمة ألف ريال قطري</t>
  </si>
  <si>
    <t>جدول رقم (19) القيمة ألف ريال قطري</t>
  </si>
  <si>
    <t>جدول رقم (20) القيمة ألف ريال قطري</t>
  </si>
  <si>
    <t>نشاط الخدمات الاجتماعية والشخصية (منشآت تستخدم 10 مستغلين فأكثر)</t>
  </si>
  <si>
    <t>(1)Includes Wages, Salaries, Payments in-kind &amp; remuneration of board of directors.</t>
  </si>
  <si>
    <t>جدول رقم (21) ألف ريال قطري</t>
  </si>
  <si>
    <t>جدول رقم (22) القيمة ألف ريال قطري</t>
  </si>
  <si>
    <t>جدول رقم (23)</t>
  </si>
  <si>
    <t>جدول رقم (24)</t>
  </si>
  <si>
    <t>جدول رقم (25)</t>
  </si>
  <si>
    <t xml:space="preserve">نشاط الخدمات الاجتماعية والشخصية </t>
  </si>
  <si>
    <t xml:space="preserve">SOCIAL &amp; PERSONAL SERVICE STATISTICS </t>
  </si>
  <si>
    <t>جدول رقم (27) القيمة ألف ريال قطري</t>
  </si>
  <si>
    <t>جدول رقم (26)</t>
  </si>
  <si>
    <t>جدول رقم (28) القيمة ألف ريال قطري</t>
  </si>
  <si>
    <t>جدول رقم (29) القيمة ألف ريال قطري</t>
  </si>
  <si>
    <t>جدول رقم (30) القيمة ألف ريال قطري</t>
  </si>
  <si>
    <t>جدول رقم (31) القيمة ألف ريال قطري</t>
  </si>
  <si>
    <t>جدول رقم (32) ألف ريال قطري</t>
  </si>
  <si>
    <t>جدول رقم (33) القيمة ألف ريال قطري</t>
  </si>
  <si>
    <t>جدول رقم (34)</t>
  </si>
  <si>
    <t>جدول رقم (35)</t>
  </si>
  <si>
    <t>جدول رقم (36)</t>
  </si>
  <si>
    <t>Preface</t>
  </si>
  <si>
    <t>1 - النطـــاق:</t>
  </si>
  <si>
    <t>علماً بأن هذه الإحصاءات تتضمن بيانات عن منشآت القطاع الخاص فقط.</t>
  </si>
  <si>
    <t>2 - الاستمارات المستخدمة:</t>
  </si>
  <si>
    <t>الاستمارة السنوية لإحصاءات الخدمات الشخصية والاجتماعية لجميع المنشآت.</t>
  </si>
  <si>
    <t>3 - فترة الإسناد الزمني:</t>
  </si>
  <si>
    <t>جمعت بيانات هذه النشرة عن سنة ميلادية تبدأ اعتباراً من أول يناير وتنتهي آخر ديسمبر.</t>
  </si>
  <si>
    <t>4 - أسلوب المسح:</t>
  </si>
  <si>
    <t>ـ تم جمع بيانات المنشآت التي يعمل بها عشرة مشتغلين فأكثر بالحصر الشامل، أما المنشآت التي يعمل بها أقل من عشرة مشتغلين فقد تمت دراستها بالعينة.</t>
  </si>
  <si>
    <t>تقديرات نشاط الخدمات الاجتماعية والشخصية (تشمل إجمالي الباب الثاني والثالث).</t>
  </si>
  <si>
    <t>أهم المفاهيم والتعاريف</t>
  </si>
  <si>
    <t>مشروع أو جزء من مشروع، له موقع ثابت، يقوم بأداء نوع أو أكثر من الأنشطة الاقتصادية تحت إدارة واحدة ولديها أو يمكن أن يكون لديها حسابات منتظمة، وقد يكون حائز المشروع شخصاً طبيعياً أو اعتباريا.</t>
  </si>
  <si>
    <t>هو الوضع القانوني لملكية رأس مال المنشآت التي تهدف إلى الربح وتشمل المنشآت الفردية وشركات التضامن وشركات التوصية البسيطة وشركات التوصية بالأسهم والشركات ذات المسؤولية المحدودة والشركات المساهمة والشركات المساهمة الخاصة وفرع لمنشأة أجنبية و الحكومي .</t>
  </si>
  <si>
    <t>هي المنشأة التي يحوزها فرد (شخص طبيعي) ولا يشاركه في حيازتها أحد.</t>
  </si>
  <si>
    <t>هي شركة تتكون من شخصين أو أكثر وتسجل بعقد رسمي، (كل شريك فيها متضامن) أي ضامناً لغيره من الشركاء متضامناً معهم، وكل منهم مسؤول عن التزامات الشركة المالية مسؤولية مطلقة في حدود رأس المال المدفوع للشركة وكذلك أملاكه الخاصة.</t>
  </si>
  <si>
    <t>هي شركة تتكون من شخصين أو أكثر، وتسجل بعقد رسمي وتحتوي على فريقين من الشركاء: شركاء موصون وشركاء متضامنون، وقد تتكون الشركة من شريك واحد من كل فريق. والشركاء الموصون هم شركاء منصوص على أسمائهم في عقد الشركة بصفتهم هذه، وهم مسؤولون عن التزامات الشركة المالية مسؤولية مقيدة في حدود أنصبتهم في رأس المال. أما الشركاء المتضامنون فمسؤوليتهم غير محددة مثل الشركاء المتضامنون في شركات التضامن.</t>
  </si>
  <si>
    <t>هي شركة مسجلة بعقد رسمي. وتتكون من فريق من الشركاء المتضامنين وفريق من الشركاء الموصين، شأنها في ذلك شأن شركة التوصية البسيطة، إلا أن حصة فريق الشركاء الموصين في رأس المال تكون عبارة عن أسهم يُكتتب فيها. ولا تذكر أسماء هؤلاء المساهمين في عقد الشركة، ولا يُسأل هؤلاء المساهمون عن إلتزامات الشركة المالية إلا في حدود قيمة الأسهم التي ساهموا بها.</t>
  </si>
  <si>
    <t>هي شركة يتطلب قيامها توفر الشروط الأساسية الآتية:</t>
  </si>
  <si>
    <t>هي شركة تصدر بها موافقة من الجهات العليا بالدولة، فيها نوعان من الشركاء مؤسسون ومساهمون، ويتكون رأسمالها من أسهم متساوية القيمة تطرح للإكتتاب العام وتكون قابلة للتداول فيما بعد، ولا يُسأل المساهمون عن التزامات الشركة المالية إلا بقدر قيمة الأسهم التي إكتتبوا بها. وينص القانون على أن لا يقل رأس مال الشركة عن مبلغ معين وعادة يتبع اسمها بعبارة (م.ع).</t>
  </si>
  <si>
    <t>وهي منشأة مرخصة في الدولة تعد فرعا لمنشأة أجنبية وعادة تحمل نفس إسم الشركة الأم، وتتعهد الشركة الأم بتسديد كافة الإلتزامات المالية لفرع المنشأة داخل الدولة في حالة حدوث أية التزامات مالية للغير حسب الكيان القانوني للشركة الأم.</t>
  </si>
  <si>
    <t>هي المنشأة التي تعود ملكيتها إلى الدولة مباشرة، سواء كانت مرتبطة بالميزانية العامة للدولة أو لها ميزانية مستقلة.</t>
  </si>
  <si>
    <t>ويقصد به القطاع الذي تنتمي إليه المنشأة من حيث الملكية.</t>
  </si>
  <si>
    <t>المنشآت الحكومية التي تمارس عادة نشاطاً إدارياً أو خدمياً حكومياً (مثل الوزارات والإدارات)، وتكون هذه الإدارات منتجة غير سوقية، أي تنتج سلعاً وخدمات يتم توريدها إلى الأفراد أو المنشآت الأخرى بالمجان أو بأسعار رمزية ليست ذات دلالة اقتصادية، ويمكن أن تقوم هذه الإدارات بتوريد سلعها أو خدماتها إلى إدارات حكومية أخرى.</t>
  </si>
  <si>
    <t>وتضم المؤسسات التي تمارس نشاطاً إنتاجياً من سلع أو خدمات وتملك الحكومة رأسمالها بالكامل، وتسمح الحكومة لإدارة هذه المؤسسات أو الشركات بقدر كبير من السلطة للتصرف ليس فقط بإدارة عملية الإنتاج ولكن في إستخدام الأموال أيضاً. ويجب أن تتمكن هذه المؤسسات أو الشركات من الإحتفاظ بأرصدتها العاملة وائتمانها التجاري، وتتمكن من تمويل بعض أو كل تكوين رأس المال من مدخراتها هي نفسها أو احتياطيات الإهتلاك أو بالإقتراض.</t>
  </si>
  <si>
    <t>وهو القطاع الذي يضم المنشآت التي تساهم الحكومة في رأسمالها مع جهة أخرى سواء كانت هذه الجهة وطنية أو أجنبية.</t>
  </si>
  <si>
    <t>هو النشاط الذي تزاوله المنشأة والذي يحقق أكبر حصة في جملة قيمة إنتاج المنشأة أو اكبر عائد للمنشاة أو هو النشاط الذي يحدده صاحب أو مدير المنشأة.</t>
  </si>
  <si>
    <t>هم جميع الأفراد (مواطنون أو أجانب) الذين تربطهم بالمنشأة علاقة عمل مقابل أجر يحصلون عليه نهاية كل فترة صرف (يومي، إسبوعي، شهري) أو بدون أجر سواء كان هؤلاء الأفراد يعملون كل الوقت أو جزءاً منه ذكوراً أو إناثاً دائمين أو مؤقتين، ويشمل ذلك المتغيبون في إجازات مرضية أو إعتيادية أو دورات تدريبية أو منح دراسية.</t>
  </si>
  <si>
    <t>هم الأفراد الحائزون أو أصحاب رأس المال الذين يعملون فعلاً بالمنشأة.</t>
  </si>
  <si>
    <t>هم أصحاب العمل أو ذويهم أو شركائهم الذين يعملون بالمنشأة الفردية أو شركات الأشخاص (تضامن، توصية بسيطة، توصية بالأسهم) كل الوقت أو لجزء منه على أن لا يقل عن ثلث الوقت ولا يتقاضون أجراً منتظماً نظير عملهم، وكذلك العاملين بالمنشأة من متدربين أو طالبي خبرة.</t>
  </si>
  <si>
    <t>هم الأفراد العاملون بالمنشأة نظير أجر نقدي أو عيني سواء كانوا دائمين أو مؤقتين ( مُستخدمين جزءاً من الدوام ). ويدخل في عداد المشتغلين، المتغيبون عن العمل لأسباب مؤقتة مثل الإجازات العادية والمرضية.</t>
  </si>
  <si>
    <t>هم أشخاص حاصلون على مؤهلات جامعية أو ما يعادلها في مجال تخصصهم.</t>
  </si>
  <si>
    <t>هم أشخاص يعاونون الأخصائيين بصفة مباشرة أو غير مباشرة في أعمال البحوث والتصميم والتطوير والإنتاج والصيانة، ولهم مهارات يدوية وإلمام كاف بالمعلومات النظرية في مجال تخصصهم تمكنهم من أداء العمل وفهم الأسباب التي من أجلها يؤدى العمل على الوجه المهني والأغراض التي يرمي لها هذا العمل ويحملون عادة مؤهلات في مجال تخصصهم أو لهم خبرات طويلة في مجال عملهم.</t>
  </si>
  <si>
    <t>أ ـ الأجور والرواتب والمزايا النقدية:</t>
  </si>
  <si>
    <t>تشمل جميع المدفوعات النقدية المستحقة للعاملين نظير عملهم وذلك قبل استقطاع مساهماتهم في صناديق الضمان والتقاعد متضمنة الضرائب وما شابهها. كما تشمل جميع المدفوعات النقدية التي تدفع على فترات زمنية منتظمة (إسبوعية أو شهرية أو غيرها) بما فيها المدفوعات حسب القطعة والعلاوات الخاصة لقاء العمل الإضافي أو الليلي أو في العطل والمناسبات أو لقاء العمل بعيداً عن محل السكن أو في ظروف خطرة. كما تشمل العلاوات التي تدفع بصورة منتظمة مثل علاوات السكن أو الإنتقال وكذلك الإجور التي تدفع للعاملين لتغيبهم عن العمل لفترات قصيرة مثل الأعياد ولتوقف الإنتاج بصورة مؤقتة. كما تشمل الحوافز المدفوعة للعاملين بموجب نظام الحوافز وكذلك العمولات والإكراميات التي يتلقاها العاملون من المنشأة.</t>
  </si>
  <si>
    <t>هي قيمة ما تتحمله المنشأة من السلع والخدمات التي تقدم مجاناً أو مقابل تكلفة رمزية للعاملين لديها مثل وجبات الطعام والشراب بما فيها التي تستهلك أثناء السفر المتعلق بالعمل وخدمات الإسكان والمبيت والأزياء الموحدة وخدمات السيارات وغيرها من السلع المعمرة التي تُوفر للاستخدام الشخصي للعاملين والسلع والخدمات التي تنتج كمخرجات لعمليات إنتاج المنشأة مثل السفر المجاني على خطوط الطيران أو المنتجات الغذائية للمنشأة وكذلك المرافق الرياضية أو مرافق الترويح أو قضاء الإجازات ووسائل النقل ومرافق السيارات وحضانات لأطفال العاملين والخدمات العلاجية والصحية والتعليمية لأبناء العاملين والرسوم التي تتحملها المنشأة نيابة عن العاملين مثل رسوم الإقامة وتركيب التليفون وغيرها.</t>
  </si>
  <si>
    <t>هي جميع الإيرادات التي تحصل عليها المنشأة وذلك لقيامها بأنشطة إقتصادية ثانوية خلاف النشاط الرئيسي شريطة أن لا تستطيع هذه المنشأة فصل مستلزمات الإنتاج للأنشطة الثانوية عن النشاط الرئيسي.</t>
  </si>
  <si>
    <t>جميع السلع التي تستهلك كمدخلات لعملية الإنتاج، باستثناء الأصول الثابتة كالمواد الخام ومواد التعبئة والتغليف والحزم والوقود والزيوت والقوى والكهرباء والمياه وقطع الغيار والعُدد والأدوات المستهلكة والأدوات الكتابية والمطبوعات وغيرها.</t>
  </si>
  <si>
    <t>جميع الخدمات التي تستخدم وتساعد على إنجاز عملية الإنتاج كمصروفات الصيانة وخدمات النقل والانتقالات العامة والشحن والتفريغ وإيجارات معدات ووسائل النقل وغيرها.</t>
  </si>
  <si>
    <t>مجموع قيمة الإنتاج مطروحاً منها مجموع قيمة المستلزمات السلعية والخدمية (المدخلات الوسيطة).</t>
  </si>
  <si>
    <t>التناقص (أثناء الفترة المحاسبية) في قيمة الأصول الثابتة التي يمتلكها ويستعملها المنتج نتيجة لمشاركته في العملية الإنتاجية أو القدم أو التلف الناتج عن حوادث عادية.</t>
  </si>
  <si>
    <t>هي المبالغ النقدية أو العينية الإجبارية التي تدفعها المنشأة إلى الحكومة، وتشمل الضرائب المفروضة على المنتجين (للسلع والخدمات) فيما يتعلق بالإنتاج والبيع والشراء أو إستعمال السلع والخدمات التي تُحَمَل عادة على تكاليف الإنتاج وتشمل كذلك الرسوم الجمركية.</t>
  </si>
  <si>
    <t>هي مدفوعات جارية بدون مقابل تقدمها الوحدات الحكومية بما فيها الوحدات الحكومية غير المقيمة إلى المشاريع على أساس مستويات أنشطتها الإنتاجية أو على أساس كميات أو قيمة السلع أو الخدمات التي تنتجها أو تبيعها أو تستوردها، وهي متحصلات بالنسبة للمنتجين والمستوردين المقيمين. وفي حالة المنتجين المقيمين فإنها قد تصمم للتأثير على مستويات إنتاجهم أو على الأسعار التي تباع بها مخرجاتهم أو على مكافآت الوحدات المؤسسية التي تعمل في مجال الإنتاج.</t>
  </si>
  <si>
    <t>يساوي الإنتاج الإجمالي على أساس قيمة المنتج مطروحاً منه الإستهلاك الوسيط (المستلزمات السلعية والخدمية) على أساس تكلفة المشتري وتعويضات العاملين وإهتلاك رأس المال الثابت وصافي الضرائب غير المباشرة (الضرائب غير المباشرة مطروحاً منها الإعانات الإنتاجية).</t>
  </si>
  <si>
    <t>هي الأصول المنتجة المعمرة والتي تستعمل بصورة متكررة أو مستمرة في عمليات إنتاجية لمدة لا تقل عن عام، وتشمل الأراضي واحتياطات المناجم والغابات وغيرها من الأصول المادية المشابهة والتي لا يمكن إعادة إنتاجها، وتشمل الأصول الثابتة فضلاً عن المنشآت والآلات والمعدات الأصول الزراعية والحيوانية التي تستعمل بصورة متكررة أو مستمرة مثل أشجار الفواكه المثمرة وحيوانات الإكثار والتسمين وإدرار الألبان والجر، وكذلك تشمل الأصول غير الملموسة مثل برامج الحاسب والأعمال الفنية الأصلية المستعملة في الإنتاج.</t>
  </si>
  <si>
    <t>تتمثل في قيمة ما تم إنفاقه خلال العام على الأصول الثابتة من آلات ومعدات ومباني وأراضي ووسائل نقل وأثاث وغيرها من الأصول المادية المشابهة وذلك لاستخدامها في إنتاج السلع والخدمات.</t>
  </si>
  <si>
    <t>هو القيمة السوقية للمخزون من السلع التامة الصنع أو نصف المصنعة في لحظة معينة من الزمن. ويتضمن ذلك مخزون المنتجات التي أنتجتها المنشأة والتي لا تزال تحتفظ بها قبل إدخال المزيد من التجهيز عليها أو بيعها أو توريدها إلى منشآت أخرى أو إستعمالها بطرق أخرى، كذلك مخزون المنتجات التي تحوز عليها المنشأة من منشآت أخرى بهدف إستخدامها للإستهلاك الوسيط أو إعادة بيعها دون إدخال مزيد من التجهيز عليها.</t>
  </si>
  <si>
    <t>شكل من أشكال دخل الملكية يستحقه حاملو الأسهم نتيجة لوضع أموالهم تحت تصرف الشركات.</t>
  </si>
  <si>
    <r>
      <t>يضم المنشآت التي يملكها فرد أو مجموعة أفراد سواء كانوا مواطنين أو غير مواطنين وسواء كانوا أشخاصاً طبيعيين أو اعتباريين. وتشمل أيضاً المنشآت التي يشترك في رأسمالها أفراد مواطنون أو غير مواطنين، ويشمل الشركات المساهمة التي يملك رأسمالها مواطنون أو غير مواطنين</t>
    </r>
    <r>
      <rPr>
        <sz val="11.5"/>
        <color indexed="8"/>
        <rFont val="Arial"/>
        <family val="2"/>
      </rPr>
      <t>…</t>
    </r>
    <r>
      <rPr>
        <sz val="16"/>
        <color indexed="8"/>
        <rFont val="Arial"/>
        <family val="2"/>
      </rPr>
      <t xml:space="preserve"> الخ.</t>
    </r>
  </si>
  <si>
    <t>التعليم الخاص.</t>
  </si>
  <si>
    <t>الأنشطة الترفيهية والثقافية والرياضية.</t>
  </si>
  <si>
    <t>(85)</t>
  </si>
  <si>
    <t>(93)</t>
  </si>
  <si>
    <t>إطار المنشآت العاملة.</t>
  </si>
  <si>
    <t>تقديرات المنشآت (أقل من عشرة مشتغلين).</t>
  </si>
  <si>
    <t>تقديرات الحصر الشامل (عشرة مشتغلين فأكثر).</t>
  </si>
  <si>
    <t>1- المنشأة:</t>
  </si>
  <si>
    <t>2- الكيان القانوني:</t>
  </si>
  <si>
    <r>
      <t xml:space="preserve"> - </t>
    </r>
    <r>
      <rPr>
        <sz val="16"/>
        <color indexed="8"/>
        <rFont val="Arial"/>
        <family val="2"/>
      </rPr>
      <t>تم التدقيق الميداني والمكتبي للإطار للتأكد من عدد العاملين وباقي بيانات الإطار للنشاط الاقتصادي.</t>
    </r>
  </si>
  <si>
    <t>* لا يقل رأس مال الشركة عن مبلغ تحدده قوانين الدولة المعنية.</t>
  </si>
  <si>
    <t>4ـ النشاط الاقتصادي الرئيسي:</t>
  </si>
  <si>
    <t>5ـ العمالة (المشتغلون):</t>
  </si>
  <si>
    <t>3ـ ملكية المنشأة:</t>
  </si>
  <si>
    <t>أ ـ قطاع حكومي:</t>
  </si>
  <si>
    <t>ج ـ قطاع مشترك ( مختلط ):</t>
  </si>
  <si>
    <t>د ـ قطاع خاص:</t>
  </si>
  <si>
    <t>أ ـ أصحاب المنشأة العاملين بها:</t>
  </si>
  <si>
    <t>ب ـ العاملون بدون أجر:</t>
  </si>
  <si>
    <t>ج ـ العاملون بأجر:</t>
  </si>
  <si>
    <t>د ـ الأخصائيون:</t>
  </si>
  <si>
    <t>هـ ـ الفنيون:</t>
  </si>
  <si>
    <t>6ـ تعويضات العاملين:</t>
  </si>
  <si>
    <t>ب ـ المزايا العينية:</t>
  </si>
  <si>
    <t>7ـ إيرادات الأنشطة الأخرى:</t>
  </si>
  <si>
    <t>8ـ المستلزمات السلعية:</t>
  </si>
  <si>
    <t>9ـ المستلزمات الخدمية:</t>
  </si>
  <si>
    <t>10ـ القيمة المضافة:</t>
  </si>
  <si>
    <t>11ـ الاهتلاكات:</t>
  </si>
  <si>
    <t>13ـ الإعانات:</t>
  </si>
  <si>
    <t>14ـ فائض التشغيل:</t>
  </si>
  <si>
    <t>15ـ الأصول الثابتة:</t>
  </si>
  <si>
    <t>16ـ الإضافات الرأسمالية الثابتة خلال العام:</t>
  </si>
  <si>
    <t>17ـ المخزون:</t>
  </si>
  <si>
    <t>18ـ أرباح الأسهم:</t>
  </si>
  <si>
    <t>مقدمــة</t>
  </si>
  <si>
    <t>ب ـ شركة تضامن:</t>
  </si>
  <si>
    <t>أ ـ المنشأة الفردية:</t>
  </si>
  <si>
    <t>ج ـ شركة التوصية البسيطة:</t>
  </si>
  <si>
    <t>د ـ شركة التوصية بالأسهم:</t>
  </si>
  <si>
    <t>و ـ شركة مساهمة:</t>
  </si>
  <si>
    <t>هـ ـ شركة ذات مسؤولية محدودة:</t>
  </si>
  <si>
    <t>زـ شركة مساهمة خاصة:</t>
  </si>
  <si>
    <t>ح ـ فرع لمنشأة أجنبية:</t>
  </si>
  <si>
    <t>ط ـ حكومي:</t>
  </si>
  <si>
    <t>Introduction</t>
  </si>
  <si>
    <t>The annual questionnaire of social and personal statistics for all establishments.</t>
  </si>
  <si>
    <t>Operating establishments frame.</t>
  </si>
  <si>
    <t>Establishments estimates (less than ten employees).</t>
  </si>
  <si>
    <t>Comprehensive counting estimates (ten employees and more).</t>
  </si>
  <si>
    <t>Estimates of social and personal services activity (total of chapters two and three).</t>
  </si>
  <si>
    <t>Establishment owned by one person (natural person), where no one has partnership in its holding.</t>
  </si>
  <si>
    <t>Company registered with official contract, and composed of party of silent partners and another party of acting partners, same as Partnership Company, however share of silent partners in capital is underwritten shares. Names of these shareholders are not mentioned in company’s contract and they are only questioned within the limits of shares value that they shared in.</t>
  </si>
  <si>
    <t>The following conditions are required to establish such company:</t>
  </si>
  <si>
    <t>An establishment owned directly by the state, whether it was related to state’s budget or has separate budget.</t>
  </si>
  <si>
    <t>It is meant the sector that the establishment belongs to regarding ownership.</t>
  </si>
  <si>
    <t>Government establishments usually practice governmental managerial or service activity (i.e. ministries and departments). These departments are non-market producers, i.e. produce goods and services that are supplied to individuals or other establishments for free or with nominal price without economic feasibility. These departments could supply its goods and services to other government departments.</t>
  </si>
  <si>
    <t>It includes the establishments that are owned by one individual or group of individuals, whether they were citizens or non-citizens or whether they were natural or artificial persons. These establishments include as well establishments where citizens or non-citizens participate in its capital and include joint-stock companies where citizens or non-citizens own its capital … etc.</t>
  </si>
  <si>
    <t>The activity practiced by the establishment that creates the largest share of total production value of the establishment or it is the activity specified by establishment’s owner or manager.</t>
  </si>
  <si>
    <t>All individuals (citizens or non-citizens) who are related with work relation to the establishment in exchange for wage that they receive at the end of payment period (daily, weekly or monthly) or without wage. Those persons could be full time or part time employees, males or females or permanent or temporary employees. This includes absent persons due sick leave, leave of absence, training courses or scholarships.</t>
  </si>
  <si>
    <t>Holders or capital owners who actually work in the establishment.</t>
  </si>
  <si>
    <t>Owners, relatives or partners who work in the individual establishment or individual companies (Joint-liability, Limited partnership or Limited joint-stock) full or part time. Provided that it is not less than one third of time and do not receive regular wage for their work, and employees of establishment of trainees or experience seekers.</t>
  </si>
  <si>
    <t>Persons obtained university degrees or equivalent in their field of specialization.</t>
  </si>
  <si>
    <t>Persons who directly or indirectly assist the specialists in research, design, production and maintenance. The have craftsmanship and sufficient knowledge in theoretical information in their field of specialization that enable them to perform their job, comprehend the reasons why the job is done vocationally and purposes that work aim to. They usually bear qualifications in their field of specialization or have long experience in their field of work.</t>
  </si>
  <si>
    <t>Includes all cash payments due to employees as a compensation for their work before deducting their share in security and pension funds including taxes and the like. It also includes all cash payments that are paid on regular basis (weekly, monthly or other) including payments by piece and special allowances for overtime, night shifts, work in holidays or occasions, work far from their place of residence or in hazardous circumstances. It includes as well allowances paid regularly, such as housing or transport and wages paid for employees that are absent from work for short periods, such as feasts and temporary stoppage of production. It also includes incentives paid to employees in accordance with incentive regulation as well as commissions and bonuses received by establishment’s employees.</t>
  </si>
  <si>
    <t>Amount born by the establishment of goods and services that are presented free of charge or for nominal cost to its employees, i.e. meals including the ones consumed during business trips, housing services, lodging, uniforms, car services. It also includes other durable goods that are provided to employees for personal use and goods and services that are output of establishment’s production, i.e. free travel on board airlines, food products of the establishment, sports facilities, recreation facilities, vacations, transport means, car facilities, kindergartens for employees’ children, treatment, health and educational services for employees’ children, fees born by establishment on behalf of employees, i.e. residence fees, telephone installation and others.</t>
  </si>
  <si>
    <t>All revenues received by the establishment for performing secondary economic activities other than the main economic activity, provided that this establishment is unable to separate requirements of production of secondary activities from the main activity.</t>
  </si>
  <si>
    <t>All goods that are used as input of production, excluding fixed assets, i.e. raw materials, packing and wrapping materials, fuel, oils, energy and electricity, water, spare parts, tools, equipment, stationary, publications and others.</t>
  </si>
  <si>
    <t>All services used that help in accomplishing production, such as maintenance expenses, transport services, general transportation, shipping, unloading, rent of equipment and transportation means and others.</t>
  </si>
  <si>
    <t>Total value of production less total value of intermediate goods and services (intermediate input).</t>
  </si>
  <si>
    <t>Decrement (during accounting period) in value of fixed assets owned and used by producer as a result of participation in production operation, wear and tear resulting from ordinary accidents.</t>
  </si>
  <si>
    <t>Compulsory cash or in-kind amounts paid by the establishment to the government. Taxes imposed on producers (for goods and services) regarding production, selling, purchasing or use of goods and services that are usually born on production cost and also includes customs fees.</t>
  </si>
  <si>
    <t>Recreational, educational and sports activities.</t>
  </si>
  <si>
    <t>Other service activities (all types of laundry, cleaning, dyeing, ironing and hair dressing and beauty … etc.).</t>
  </si>
  <si>
    <t>2- The Questionnaires:</t>
  </si>
  <si>
    <t>3- The Timing:</t>
  </si>
  <si>
    <t>4- Survey method:</t>
  </si>
  <si>
    <t>Chapter one:</t>
  </si>
  <si>
    <t>الفصل الأول:</t>
  </si>
  <si>
    <t>الفصل الثاني:</t>
  </si>
  <si>
    <t>الفصل الثالث:</t>
  </si>
  <si>
    <t>الباب الرابع:</t>
  </si>
  <si>
    <t>Chapter four:</t>
  </si>
  <si>
    <t>ملاحظة هامة:
         إن عدم تساوي مجاميع بعض الجداول يعود للتقريب.</t>
  </si>
  <si>
    <r>
      <t xml:space="preserve">Important note:
         </t>
    </r>
    <r>
      <rPr>
        <b/>
        <i/>
        <sz val="11"/>
        <color indexed="8"/>
        <rFont val="Arial"/>
        <family val="2"/>
      </rPr>
      <t>Inequality of totals in some tables due to approximation.</t>
    </r>
  </si>
  <si>
    <t xml:space="preserve">       Data were presented in four chapters according to the following:</t>
  </si>
  <si>
    <t>17- Stock:</t>
  </si>
  <si>
    <t>13- Subsidies:</t>
  </si>
  <si>
    <t>11- Depreciation:</t>
  </si>
  <si>
    <t>e- Technicians:</t>
  </si>
  <si>
    <t>d- Specialists:</t>
  </si>
  <si>
    <t>i- Governmental:</t>
  </si>
  <si>
    <t>f- Joint-stock company:</t>
  </si>
  <si>
    <t>* Each partner is responsible for company’s obligations within the amount of his share in capital only.</t>
  </si>
  <si>
    <t>خدمات الأنشطة الخدمية الأخرى (الغسيل والتنظيف والصباغة والكي   بكافة أنواعها – تصفيف الشعر وأنواع التجميل … الخ).</t>
  </si>
  <si>
    <t>عدد المشتغلين و تقديرات تعويضات العاملين حسب الجنسية و النشاط الإقتصادي الرئيسي</t>
  </si>
  <si>
    <t>NUMBER OF EMPLOYEES BY NATIONALITY, SEX &amp; MAIN ECONOMIC ACTIVITY</t>
  </si>
  <si>
    <t>عدد المشتغلين حسب الجنسية والجنس والنشاط الإقتصادي الرئيسي</t>
  </si>
  <si>
    <t>The statistics include data of private sector establishments only.</t>
  </si>
  <si>
    <r>
      <t>The data of this bulletin were collected for one year</t>
    </r>
    <r>
      <rPr>
        <sz val="11"/>
        <rFont val="Arial"/>
        <family val="2"/>
      </rPr>
      <t xml:space="preserve"> starting</t>
    </r>
    <r>
      <rPr>
        <sz val="11"/>
        <color indexed="8"/>
        <rFont val="Arial"/>
        <family val="2"/>
      </rPr>
      <t xml:space="preserve"> first of January and ending by end of December</t>
    </r>
  </si>
  <si>
    <r>
      <t xml:space="preserve"> - Field and office</t>
    </r>
    <r>
      <rPr>
        <sz val="11"/>
        <rFont val="Arial"/>
        <family val="2"/>
      </rPr>
      <t xml:space="preserve"> reviewing</t>
    </r>
    <r>
      <rPr>
        <sz val="11"/>
        <color indexed="8"/>
        <rFont val="Arial"/>
        <family val="2"/>
      </rPr>
      <t xml:space="preserve"> of the frame was made to check the number of employees and the remaining frame data of the economic activity.</t>
    </r>
  </si>
  <si>
    <t>Project or part of project in a fixed location, performing one or more economic activity under one administration and has or could have regular accounts. Holder of project could be natural or artificial person.</t>
  </si>
  <si>
    <t>Company composed of two or more persons and registered by official contract (each partner is joint), i.e. guarantor to other partners jointly. Each of them is responsible absolute responsibility for company’s financial commitments within the limits of paid capital, as well as his personal properties.</t>
  </si>
  <si>
    <t>Company composed of two or more persons and registered by official contract. It includes two parties of partners: silent partners and acting partners. The company could be composed of one partner of each party. Silent partners are partners stated by name in company’s contract and they are responsible limited responsibility for financial commitments of the company within the limits of their share in capital, while responsibility of acting partners is not limited as silent partners in joint-liability companies.</t>
  </si>
  <si>
    <t>* Composed of two or more partners by official contract and number of partners should not exceed the number stated in the laws of the concerned country and mentioned namely in the company’s contract.</t>
  </si>
  <si>
    <t>* Company’s capital should not be less than a specific amount determined by the laws of the concerned country</t>
  </si>
  <si>
    <t>* The company is prohibited in general from practicing activities of insurance, banking, saving, receiving deposits or investing funds for others.</t>
  </si>
  <si>
    <t>* The company is established for a specific period that should be stated in the company’s articles of incorporation.</t>
  </si>
  <si>
    <t>* The company’s commercial name should be followed by the expression “with limited liability (W.L.L.)”, i.e. such companies could be identified by the address or commercial name.</t>
  </si>
  <si>
    <r>
      <t xml:space="preserve">A company approved by the state's supreme authorities. It </t>
    </r>
    <r>
      <rPr>
        <sz val="11"/>
        <color indexed="8"/>
        <rFont val="Arial"/>
        <family val="2"/>
      </rPr>
      <t>has two types of partners, founder and shareholder, and its capital is composed of shares equal in value that are placed for underwriting and could be circulated later. The partners are not questioned for company’s financial obligation other than the value of shares they subscribed to. The law should state that company’s capital should not be less than certain amount and its name usually followed by (J.C)</t>
    </r>
  </si>
  <si>
    <r>
      <t>Its capital is composed of equal value shares which are non-negotiable or not offered for subscription.</t>
    </r>
    <r>
      <rPr>
        <sz val="11"/>
        <color indexed="8"/>
        <rFont val="Arial"/>
        <family val="2"/>
      </rPr>
      <t xml:space="preserve"> Underwriting is for limited number of persons, usually founders, and responsibility of shareholder does not exceed the limit of his shares in company’s capital.</t>
    </r>
  </si>
  <si>
    <r>
      <t>An establishment authorized by the state,</t>
    </r>
    <r>
      <rPr>
        <sz val="11"/>
        <color indexed="8"/>
        <rFont val="Arial"/>
        <family val="2"/>
      </rPr>
      <t xml:space="preserve"> which is considered as a branch of foreign establishment and usually bears the name of Mother Company. The mother company undertakes to pay all financial obligations of the branch in the state in case of occurrence of any financial obligations in accordance with legal entity of Mother Company.</t>
    </r>
  </si>
  <si>
    <r>
      <t>It includes establishments that practice productive activity of goods and services, where the government owns its total capital. The government gives these establishments or companies with</t>
    </r>
    <r>
      <rPr>
        <sz val="11"/>
        <color indexed="10"/>
        <rFont val="Arial"/>
        <family val="2"/>
      </rPr>
      <t xml:space="preserve"> </t>
    </r>
    <r>
      <rPr>
        <sz val="11"/>
        <rFont val="Arial"/>
        <family val="2"/>
      </rPr>
      <t>act of disposal, not only in managing production, but in utilization fun</t>
    </r>
    <r>
      <rPr>
        <sz val="11"/>
        <color indexed="8"/>
        <rFont val="Arial"/>
        <family val="2"/>
      </rPr>
      <t>ds also. These establishments or companies must be able to preserve its operating balances and commercial credit, and able to finance some or all capital formation from its savings, depreciation reserves or lending.</t>
    </r>
  </si>
  <si>
    <r>
      <t xml:space="preserve">The sector that includes establishments that the government contributes in its capital with another entity, whether this entity is </t>
    </r>
    <r>
      <rPr>
        <sz val="11"/>
        <rFont val="Arial"/>
        <family val="2"/>
      </rPr>
      <t>national or foreign.</t>
    </r>
  </si>
  <si>
    <t>Persons employed by the establishment for cash or in-kind wage, whether they were permanent or temporary (part time employees). It includes persons absent from work for temporary reasons, such as leaves of absence or sick leaves.</t>
  </si>
  <si>
    <r>
      <t xml:space="preserve">Current payments at </t>
    </r>
    <r>
      <rPr>
        <sz val="11"/>
        <color indexed="8"/>
        <rFont val="Arial"/>
        <family val="2"/>
      </rPr>
      <t>no cost p</t>
    </r>
    <r>
      <rPr>
        <sz val="11"/>
        <color indexed="8"/>
        <rFont val="Arial"/>
        <family val="2"/>
      </rPr>
      <t xml:space="preserve">rovided by government entities, including non-resident government entities, to projects according to their production level or quantity and value of goods and services that they produce, sell or import, they are yields for resident producers or importers. In case of resident producers, it could be designed to affect their level of production, prices of selling of their outputs or remuneration of establishment units that work in production field. </t>
    </r>
  </si>
  <si>
    <r>
      <t xml:space="preserve">It is equal to total product on the basis of product value </t>
    </r>
    <r>
      <rPr>
        <sz val="11"/>
        <rFont val="Arial"/>
        <family val="2"/>
      </rPr>
      <t xml:space="preserve">deducitng </t>
    </r>
    <r>
      <rPr>
        <sz val="11"/>
        <color indexed="8"/>
        <rFont val="Arial"/>
        <family val="2"/>
      </rPr>
      <t>intermediate consumption (Intermediate goods and services) on the basis of purchaser cost, compensation of employees, fixed capital depreciation and net indirect taxes (indirect taxes less production subsidies).</t>
    </r>
  </si>
  <si>
    <r>
      <t xml:space="preserve">It is the durable produced assets that are used repeatedly or continuously in process of production for </t>
    </r>
    <r>
      <rPr>
        <sz val="11"/>
        <rFont val="Arial"/>
        <family val="2"/>
      </rPr>
      <t>a minimum period of 1 year</t>
    </r>
    <r>
      <rPr>
        <sz val="11"/>
        <color indexed="8"/>
        <rFont val="Arial"/>
        <family val="2"/>
      </rPr>
      <t>. It includes land, mines reserve, forests and other similar tangible assets that could not be reproduced. It also includes facilities, machinery, equipment and agricultural and animal assets that could be used repeatedly or continuously, i.e. productive fruit trees and reproduction, fattening, milking and towing animals. It includes as well intangible assets such as computer programs and original artwork that are used in production.</t>
    </r>
  </si>
  <si>
    <r>
      <t xml:space="preserve">It represents the amount </t>
    </r>
    <r>
      <rPr>
        <sz val="11"/>
        <color indexed="8"/>
        <rFont val="Arial"/>
        <family val="2"/>
      </rPr>
      <t>spent during the year on fixed assets of machinery, equipment, buildings, land, means of transport, furniture and other similar tangible assets in order to be used in production of goods and services.</t>
    </r>
  </si>
  <si>
    <r>
      <t>Market value of stoc</t>
    </r>
    <r>
      <rPr>
        <sz val="11"/>
        <rFont val="Arial"/>
        <family val="2"/>
      </rPr>
      <t xml:space="preserve">k of final and incomplete </t>
    </r>
    <r>
      <rPr>
        <sz val="11"/>
        <color indexed="8"/>
        <rFont val="Arial"/>
        <family val="2"/>
      </rPr>
      <t>goods in a certain time. It includes as well products that are produced by the establishment, that still preserve them without alteration, sell them, supply them to other establishments or use them in other way. In addition, it includes products possessed by the establishment in order to be used as intermediate consumption or re-sell them without further alteration.</t>
    </r>
  </si>
  <si>
    <r>
      <t xml:space="preserve">Shape of property income matured for shareholders as a result of placing their </t>
    </r>
    <r>
      <rPr>
        <sz val="11"/>
        <rFont val="Arial"/>
        <family val="2"/>
      </rPr>
      <t>funds</t>
    </r>
    <r>
      <rPr>
        <sz val="11"/>
        <color indexed="10"/>
        <rFont val="Arial"/>
        <family val="2"/>
      </rPr>
      <t xml:space="preserve"> </t>
    </r>
    <r>
      <rPr>
        <sz val="11"/>
        <color indexed="8"/>
        <rFont val="Arial"/>
        <family val="2"/>
      </rPr>
      <t>at disposal of companies.</t>
    </r>
  </si>
  <si>
    <t>Bulletin of Social &amp; Personal Service Statistics Indx</t>
  </si>
  <si>
    <t>G</t>
  </si>
  <si>
    <r>
      <t xml:space="preserve">المجموع
</t>
    </r>
    <r>
      <rPr>
        <b/>
        <sz val="8"/>
        <rFont val="Arial"/>
        <family val="2"/>
      </rPr>
      <t>Total</t>
    </r>
  </si>
  <si>
    <r>
      <t xml:space="preserve">المجموع
</t>
    </r>
    <r>
      <rPr>
        <sz val="8"/>
        <rFont val="Arial"/>
        <family val="2"/>
      </rPr>
      <t>Total</t>
    </r>
  </si>
  <si>
    <r>
      <t xml:space="preserve">غير قطريين
</t>
    </r>
    <r>
      <rPr>
        <sz val="8"/>
        <rFont val="Arial"/>
        <family val="2"/>
      </rPr>
      <t>Non-Qatari</t>
    </r>
  </si>
  <si>
    <r>
      <t xml:space="preserve">رمز
النشاط
</t>
    </r>
    <r>
      <rPr>
        <sz val="8"/>
        <color indexed="8"/>
        <rFont val="Arial"/>
        <family val="2"/>
      </rPr>
      <t>Activity Code</t>
    </r>
  </si>
  <si>
    <r>
      <t xml:space="preserve">رمز
النشاط
</t>
    </r>
    <r>
      <rPr>
        <sz val="8"/>
        <color indexed="8"/>
        <rFont val="Arial"/>
        <family val="2"/>
      </rPr>
      <t>Activity Code</t>
    </r>
  </si>
  <si>
    <t>Table No.</t>
  </si>
  <si>
    <t>Particulars</t>
  </si>
  <si>
    <r>
      <t xml:space="preserve">رقم الصفحة
</t>
    </r>
    <r>
      <rPr>
        <b/>
        <sz val="8"/>
        <rFont val="Arial"/>
        <family val="2"/>
      </rPr>
      <t>Page No.</t>
    </r>
  </si>
  <si>
    <t xml:space="preserve">البيــــــــــان </t>
  </si>
  <si>
    <t>رقم الجدول</t>
  </si>
  <si>
    <t xml:space="preserve">Preface </t>
  </si>
  <si>
    <t xml:space="preserve">تقديــــــــم </t>
  </si>
  <si>
    <t xml:space="preserve">Introduction </t>
  </si>
  <si>
    <t xml:space="preserve">مقدمـــــــــــة  </t>
  </si>
  <si>
    <t xml:space="preserve">Data presentation </t>
  </si>
  <si>
    <t xml:space="preserve">أسلوب عرض البيانات  </t>
  </si>
  <si>
    <t xml:space="preserve">Concepts and definitions </t>
  </si>
  <si>
    <t xml:space="preserve">أهم المفاهيم والتعاريف المستخدمة  </t>
  </si>
  <si>
    <t>Chapter One 
(Operating establishments frame)</t>
  </si>
  <si>
    <t>الفصل الأول
(إطار المنشآت العاملة)</t>
  </si>
  <si>
    <t>Chapter Tow
Establishments employing (Less than ten employees)</t>
  </si>
  <si>
    <t>الفصل الثاني
المنشآت التي تستخدم (أقل من عشرة مشتغلين)</t>
  </si>
  <si>
    <t>Chapter Three
Establishments employing (Ten employees and more)</t>
  </si>
  <si>
    <t>الفصل الثالث
المنشآت التي تستخدم (عشرة مشتغلين فأكثر)</t>
  </si>
  <si>
    <t>Chapter Four
Estimat of "Social and Personal Services Activity"
(Total of chapters two and three)</t>
  </si>
  <si>
    <t>الفصل الرابع
تقديرات نشاط الخدمات الاجتماعية والشخصية
(إجمالي الفصل الثاني والثالث)</t>
  </si>
  <si>
    <t xml:space="preserve">      والله ولي التوفيق،،،</t>
  </si>
  <si>
    <t>ب ـ قطاع عام (مؤسسات حكومية):</t>
  </si>
  <si>
    <t>Chapter tow:</t>
  </si>
  <si>
    <t>Chapter three:</t>
  </si>
  <si>
    <t>It is the legal status of capital ownership of establishments aiming profit; it includes individual, joint-liability companies, partnership companies, limited liability companies and joint-stock companies.</t>
  </si>
  <si>
    <r>
      <rPr>
        <b/>
        <sz val="16"/>
        <color indexed="8"/>
        <rFont val="Arial"/>
        <family val="2"/>
      </rPr>
      <t>12ـ الضرائب على الإنتاج والإستيراد</t>
    </r>
    <r>
      <rPr>
        <b/>
        <sz val="18"/>
        <color indexed="8"/>
        <rFont val="Arial"/>
        <family val="2"/>
      </rPr>
      <t xml:space="preserve"> </t>
    </r>
    <r>
      <rPr>
        <b/>
        <sz val="16"/>
        <color indexed="8"/>
        <rFont val="Arial"/>
        <family val="2"/>
      </rPr>
      <t>(الضرائب غير المباشرة):</t>
    </r>
  </si>
  <si>
    <t xml:space="preserve">     And Allah grants success</t>
  </si>
  <si>
    <t xml:space="preserve"> - Data of establishments employing ten employees and more were collected through comprehensive counting, while establishments employing less than ten employees were studied through sample.</t>
  </si>
  <si>
    <r>
      <t>أ</t>
    </r>
    <r>
      <rPr>
        <b/>
        <sz val="16"/>
        <color indexed="8"/>
        <rFont val="Arial"/>
        <family val="2"/>
      </rPr>
      <t>سلوب عرض البيانات:</t>
    </r>
  </si>
  <si>
    <t>Concepts and Definitions</t>
  </si>
  <si>
    <t>1- The Establishment:</t>
  </si>
  <si>
    <t>2- Legal Entity:</t>
  </si>
  <si>
    <t>a- Individual Establishment:</t>
  </si>
  <si>
    <t>c- Limited Partnership Company:</t>
  </si>
  <si>
    <t>b- Joint-Liability Company:</t>
  </si>
  <si>
    <t>e- Limited Liability Company:</t>
  </si>
  <si>
    <t>d- Limited Joint-Stock Companies:</t>
  </si>
  <si>
    <t>g- Special Joint-Stock Company:</t>
  </si>
  <si>
    <t>h- Foreign Establishment Branch:</t>
  </si>
  <si>
    <t>3- Ownership of Establishment:</t>
  </si>
  <si>
    <t>a- Government Sector:</t>
  </si>
  <si>
    <t>b- Public Sector (Government Establishments):</t>
  </si>
  <si>
    <t>c- Joint Sector (Mixed):</t>
  </si>
  <si>
    <t>d- Private Sector:</t>
  </si>
  <si>
    <t>4- Main Economic Activity:</t>
  </si>
  <si>
    <t>5- Employment (Employees):</t>
  </si>
  <si>
    <t>c- Paid Employees:</t>
  </si>
  <si>
    <t>a- Owners Working in the Establishment:</t>
  </si>
  <si>
    <t>b- Unpaid Employees:</t>
  </si>
  <si>
    <t>6- Compensation of Employees:</t>
  </si>
  <si>
    <t>a) Wages, Salaries and Cash Benefits:</t>
  </si>
  <si>
    <t>b)    In-kind Benefits:</t>
  </si>
  <si>
    <t>7- Revenues of other Activities:</t>
  </si>
  <si>
    <t>8- Intermediate Goods:</t>
  </si>
  <si>
    <t>9- Intermediate Services:</t>
  </si>
  <si>
    <t>10- Value - added:</t>
  </si>
  <si>
    <t>12- Taxes on Production and Import (indirect taxes):</t>
  </si>
  <si>
    <t>14- Operating Surplus:</t>
  </si>
  <si>
    <t>15- Fixed Assets:</t>
  </si>
  <si>
    <t>16- Fixed Capital Additions During the Year:</t>
  </si>
  <si>
    <t>18- Profit of Shares:</t>
  </si>
  <si>
    <t>أصحاب عمل يعملون بالمنشأة بأجر</t>
  </si>
  <si>
    <t>أصحاب عمل يعملون بالمنشأة بدون اجر</t>
  </si>
  <si>
    <t>إداريون</t>
  </si>
  <si>
    <t>أخصائيون وفنيون مهندسون، وفنيون ومحاسبون، وموظفو مشتريات ومبيعات</t>
  </si>
  <si>
    <t>كتبـــة</t>
  </si>
  <si>
    <r>
      <t xml:space="preserve">الفصل الرابع
تقديرات نشاط الخدمات الاجتماعية والشخصية
(إجمالي الفصل الثاني والثالث)
</t>
    </r>
    <r>
      <rPr>
        <b/>
        <sz val="16"/>
        <rFont val="Arial"/>
        <family val="2"/>
      </rPr>
      <t>CHAPTER FOUR
ESTIMAT OF SOCIAL AND PERSONAL SERVICES ACTIVITY
(TOTAL OF CHAPTERS TWO AND THREE)</t>
    </r>
  </si>
  <si>
    <r>
      <t xml:space="preserve">الفصل الثالث
المنشآت التي تستخدم
(عشرة مشتغلين فأكثر)
</t>
    </r>
    <r>
      <rPr>
        <b/>
        <sz val="16"/>
        <rFont val="Arial"/>
        <family val="2"/>
      </rPr>
      <t xml:space="preserve">CHAPTER THREE
ESTABLISHMENTS EMPLOYING
(TEN EMPLOYEES AND MORE) </t>
    </r>
  </si>
  <si>
    <r>
      <t xml:space="preserve">الفصل الثاني
المنشآت التي تستخدم
(أقل من عشرة مشتغلين)
</t>
    </r>
    <r>
      <rPr>
        <b/>
        <sz val="16"/>
        <rFont val="Arial"/>
        <family val="2"/>
      </rPr>
      <t>CHAPTER TOW
ESTABLISHMENTS EMPLOYING
(LESS THAN TEN EMPLOYEES)</t>
    </r>
  </si>
  <si>
    <r>
      <t xml:space="preserve">الفصل الأول
(إطار المنشآت العاملة)
</t>
    </r>
    <r>
      <rPr>
        <b/>
        <sz val="16"/>
        <rFont val="Arial"/>
        <family val="2"/>
      </rPr>
      <t>CHAPTER ONE
(OPERATING ESTABLISHMENTS FRAME)</t>
    </r>
  </si>
  <si>
    <r>
      <t xml:space="preserve">قطريون
</t>
    </r>
    <r>
      <rPr>
        <sz val="8"/>
        <rFont val="Arial"/>
        <family val="2"/>
      </rPr>
      <t>Qataris</t>
    </r>
  </si>
  <si>
    <r>
      <t xml:space="preserve">* </t>
    </r>
    <r>
      <rPr>
        <sz val="14"/>
        <color indexed="8"/>
        <rFont val="Arial"/>
        <family val="2"/>
      </rPr>
      <t>تتكون من شريكين أو أكثر بعقد رسمي، ولا يزيد عدد الشركاء فيها عن عدد تنص عليه قوانين الدولة المعنية، يذكرون بالاسم في عقد الشركة.</t>
    </r>
  </si>
  <si>
    <r>
      <t>*</t>
    </r>
    <r>
      <rPr>
        <sz val="14"/>
        <color indexed="8"/>
        <rFont val="Arial"/>
        <family val="2"/>
      </rPr>
      <t xml:space="preserve"> كل شريك من الشركاء مسؤول عن الالتزامات المالية للشركة بقدر حصته في رأس المال فقط.</t>
    </r>
  </si>
  <si>
    <r>
      <t xml:space="preserve">* </t>
    </r>
    <r>
      <rPr>
        <sz val="14"/>
        <color indexed="8"/>
        <rFont val="Arial"/>
        <family val="2"/>
      </rPr>
      <t>محظور على الشركة الإشتغال في أعمال التأمين أو أعمال البنوك أو الإدخار أو تلقي الودائع أو إستثمار الأموال لحساب الغير بوجه عام.</t>
    </r>
  </si>
  <si>
    <r>
      <t>*</t>
    </r>
    <r>
      <rPr>
        <sz val="14"/>
        <color indexed="8"/>
        <rFont val="Arial"/>
        <family val="2"/>
      </rPr>
      <t xml:space="preserve"> تؤسس الشركة لمدة محددة ويُنص بالمدة في عقد تأسيس الشركة.</t>
    </r>
  </si>
  <si>
    <r>
      <t>*</t>
    </r>
    <r>
      <rPr>
        <sz val="14"/>
        <color indexed="8"/>
        <rFont val="Arial"/>
        <family val="2"/>
      </rPr>
      <t xml:space="preserve"> لابد أن يكون اسم الشركة التجاري متبوعاً بعبارة ذات مسؤولية محدودة (ذ.م.م) أي أنه يمكن معرفة هذا النوع من الشركات من واقع عنوانها أو إسمها التجاري.</t>
    </r>
  </si>
  <si>
    <t>غسيل وتلميع السيارات</t>
  </si>
  <si>
    <t>التعليم قبل الابتدائي (رياض الأطفال)</t>
  </si>
  <si>
    <t>التعليم الابتدائي</t>
  </si>
  <si>
    <t>التعليم المتوسطة (الإعدادية)</t>
  </si>
  <si>
    <t>التعليم الثانوي العام</t>
  </si>
  <si>
    <t>التعليم في مجال الرياضة والترفية</t>
  </si>
  <si>
    <t>التعليم الثقافي</t>
  </si>
  <si>
    <t>معاهد تعليم اللغات ومهارات المحادثة</t>
  </si>
  <si>
    <t>مدارس تعليم قيادة السيارات</t>
  </si>
  <si>
    <t>معاهد التدريب على الحاسوب</t>
  </si>
  <si>
    <t>أنشطة المستشفيات</t>
  </si>
  <si>
    <t>العيادات الطبية المتخصصة ماعدا الاسنان</t>
  </si>
  <si>
    <t>مراكز وعيادات طب الاسنان</t>
  </si>
  <si>
    <t>العيادات الطبية غير المتخصصة</t>
  </si>
  <si>
    <t>الأنشطة الأخرى في مجال صحة الإنسان</t>
  </si>
  <si>
    <t>الأنشطة الإبداعية والفننون والترفيه</t>
  </si>
  <si>
    <t>أنشطة النوادي الرياضية</t>
  </si>
  <si>
    <t>أنشطة الرياضية أخرى</t>
  </si>
  <si>
    <t>أنشطة مدن التسليه ومدن الالعاب</t>
  </si>
  <si>
    <t>تصفيف الشعر وأنواع التجميل الأخرى</t>
  </si>
  <si>
    <t>Washing and polishing motor vehicles</t>
  </si>
  <si>
    <t>Pre-primary education</t>
  </si>
  <si>
    <t>Primary education</t>
  </si>
  <si>
    <t>Preparatory education</t>
  </si>
  <si>
    <t>Multistage education</t>
  </si>
  <si>
    <t>General secondary education</t>
  </si>
  <si>
    <t>Higher education</t>
  </si>
  <si>
    <t>Sports and recreation education</t>
  </si>
  <si>
    <t>Cultural education</t>
  </si>
  <si>
    <t>Automobile driving schools</t>
  </si>
  <si>
    <t>Computer training institutes</t>
  </si>
  <si>
    <t>Other education n.e.c</t>
  </si>
  <si>
    <t>Hospital activities</t>
  </si>
  <si>
    <t>Centers and dental clinics</t>
  </si>
  <si>
    <t>Non-specialized medical clinics</t>
  </si>
  <si>
    <t>Other human health activities</t>
  </si>
  <si>
    <t>Activities of sports clubs</t>
  </si>
  <si>
    <t>Other sports activities</t>
  </si>
  <si>
    <t>Maintenance and repair of motor vehicles ( Garages)</t>
  </si>
  <si>
    <t>Language instruction and conversational skills instruction</t>
  </si>
  <si>
    <t>Specialized medical clinics, except for the teeth</t>
  </si>
  <si>
    <t>Creative, arts and entertainment activities</t>
  </si>
  <si>
    <t>Activities of amusement parks and theme parks</t>
  </si>
  <si>
    <t>Other amusement and recreation activities n.e.c.</t>
  </si>
  <si>
    <t>Repair of computers and personal and household goods includes(Repair of footwear ,furniture and household appliances and home and garden equipment n.e.c)</t>
  </si>
  <si>
    <t>Hairdressing and other beauty treatment</t>
  </si>
  <si>
    <t>Washing and (dry-) cleaning of textile and fur products</t>
  </si>
  <si>
    <t>Other personal service activities n.e.c.</t>
  </si>
  <si>
    <t>أنشطة الخدمات الشخصية الأخرى غير المصنّفة في موضع آخر</t>
  </si>
  <si>
    <t>غسيل المنسوجات ومنتجات الفراء وتنظيفها (الجاف)</t>
  </si>
  <si>
    <t>أنشطة المنظمات ذات العضوية لرجال الأعمال وأصحاب العمل</t>
  </si>
  <si>
    <t>أنشطة التسلية والترفيه الأخرى الغير مصنفه في موضع أخر</t>
  </si>
  <si>
    <t>أنشطة الحدائق النباتية والحيوانية والمحميات الطبيعية</t>
  </si>
  <si>
    <t>أنواع أخرى للتعليم والتدريب لم ترد فيما سبق</t>
  </si>
  <si>
    <t>بيع وصيانة وإصلاح الدراجات النارية وقطع غيارها وملحقاتها</t>
  </si>
  <si>
    <t>انشطه اخرى خاصة بصيانة وإصلاح المركبات ذات المحركات لم ترد فيما سبق</t>
  </si>
  <si>
    <t>Other activities for the maintenance and repair of motor vehicles not listed above</t>
  </si>
  <si>
    <t>Botanical and zoological gardens and nature reserves activities</t>
  </si>
  <si>
    <t>اصلاح ماكينات السيارات (الكراجات)</t>
  </si>
  <si>
    <t>إصلاح أجهزة الحاسوب والسلع الشخصية والمنزلية وتشمل (الأحذية والاثاث ومعدات المنزلية والحدائق)</t>
  </si>
  <si>
    <t>Activities of business and employers membership organizations</t>
  </si>
  <si>
    <t>Sale, maintenance and repair of motorcycles and related parts and accessories</t>
  </si>
  <si>
    <t xml:space="preserve">تجارة الجملة والتجزئة ،إصلاح المركبات ذات المحركات والدراجات النارية
</t>
  </si>
  <si>
    <t>التعلـــــــيم</t>
  </si>
  <si>
    <t>أنشطة صحة الإنسان والعمل الاجتماعي</t>
  </si>
  <si>
    <t>الفنون والترفية والتسلية</t>
  </si>
  <si>
    <t>أنشطة الخدمات الأخرى</t>
  </si>
  <si>
    <t xml:space="preserve">wholesale and retail trade,repair of motor vehicles and motorcycles
</t>
  </si>
  <si>
    <t>P</t>
  </si>
  <si>
    <t>Education</t>
  </si>
  <si>
    <t>Q</t>
  </si>
  <si>
    <t>Human health and social work activities</t>
  </si>
  <si>
    <t>R</t>
  </si>
  <si>
    <t>Arts, entertainment and recreation</t>
  </si>
  <si>
    <t>S</t>
  </si>
  <si>
    <t>Other service activities</t>
  </si>
  <si>
    <t>Human health activities</t>
  </si>
  <si>
    <t>Other personal service activities</t>
  </si>
  <si>
    <t>wholesale and retail trade and repair of motor vehicles and motorcycles</t>
  </si>
  <si>
    <t>Libraries, archives, museums and other cultural activities</t>
  </si>
  <si>
    <t>Sports activities and amusement and recreation activities</t>
  </si>
  <si>
    <t>Repair of computers and personal and household goods</t>
  </si>
  <si>
    <t>التعليم</t>
  </si>
  <si>
    <t>الأنشطة في مجال صحة الإنسان</t>
  </si>
  <si>
    <t>الأنشطة الإبداعية والفنون والترفيهيه</t>
  </si>
  <si>
    <t>الأنشطة الرياضية والترفيه والتسلية</t>
  </si>
  <si>
    <t>إصلاح أجهزة الحاسوب والسلع الشخصية والمنزلية</t>
  </si>
  <si>
    <t>أنشطة الخدمات الشخصية الأخرى</t>
  </si>
  <si>
    <t xml:space="preserve">تجارة الجملة والتجزئة ،واصلاح المركبات ذات المحركات والدراجات النارية </t>
  </si>
  <si>
    <t>أنشطة المكتبات و المحفوظات، والمتاحف والأنشطة الثقافية الأخرى</t>
  </si>
  <si>
    <t>تجارة الجملة والتجزئة ،إصلاح المركبات ذات المحركات والدراجات النارية</t>
  </si>
  <si>
    <t>wholesale and retail trade,repair of motor vehicles and motorcycles</t>
  </si>
  <si>
    <t xml:space="preserve">الأنشطة في مجال صحة الإنسان </t>
  </si>
  <si>
    <r>
      <t>إصلاح السلع الشخصية والأسرية (الرمز 9500</t>
    </r>
    <r>
      <rPr>
        <sz val="12"/>
        <color indexed="8"/>
        <rFont val="Arial"/>
        <family val="2"/>
      </rPr>
      <t>).</t>
    </r>
  </si>
  <si>
    <t>(95)</t>
  </si>
  <si>
    <t>(45)</t>
  </si>
  <si>
    <r>
      <t>إصلاح المركبات ذات المحركات والدراجات النارية (والمتضمنة ضمن الرموز4521 /4540</t>
    </r>
    <r>
      <rPr>
        <sz val="12"/>
        <color indexed="8"/>
        <rFont val="Arial"/>
        <family val="2"/>
      </rPr>
      <t>).</t>
    </r>
  </si>
  <si>
    <t>(86)</t>
  </si>
  <si>
    <t>(96)</t>
  </si>
  <si>
    <t>(94)</t>
  </si>
  <si>
    <t>Repair of vehicles with motors and motorcycles (the codes 4521 and 4540).</t>
  </si>
  <si>
    <t>Personal and household goods (the code 9500).</t>
  </si>
  <si>
    <t>(88)</t>
  </si>
  <si>
    <t>أنشطة المنظمات ذات العضوية لرجال الاعمال وأصحاب العمل .</t>
  </si>
  <si>
    <t>Activities of business and employers membership organizations.</t>
  </si>
  <si>
    <t xml:space="preserve">This bulletin covers the activity social and personal service of the National Classification of Economic Activities, derived from the fourth revision of the International Standard Industrial Classification of all Economic Activities (ISIC), which was adopted by the United Nations Statistical Division (UNSD).
As of this issue of the bulletin, a shift to the 4th. revision of the classification has been achieved. National groups of classification are as follows :
</t>
  </si>
  <si>
    <t>1- Scope:</t>
  </si>
  <si>
    <t xml:space="preserve">تغطي هذه النشرة السنوية نشاط الخدمات الأجتماعية والشخصية  من التصنيف الوطني للأنشطة الاقتصادية المنبثق عن التنقيح الرابع للتصنيف الصناعي الدولي الموحد لجميع الانشطة الاقتصادية الصادر من شعبة الاحصاء التابعة للأمم المتحدة حيث جرى الانتقال إلى هذا التنقيح اعتبارا من هذا العدد للنشرة مفصلة على مستوى مجموعات تصنيف وطنية وذلك على النحو التالي : </t>
  </si>
  <si>
    <t>Table No. (1)</t>
  </si>
  <si>
    <t>Table No. (2)</t>
  </si>
  <si>
    <t>Table No. (3)</t>
  </si>
  <si>
    <t>Table No. (4)</t>
  </si>
  <si>
    <t>Table No. (5) Value QR.000</t>
  </si>
  <si>
    <t>Table No .(6) Value QR.000</t>
  </si>
  <si>
    <t>Table No. (7) Value QR.000</t>
  </si>
  <si>
    <t>Table No. (8) Value QR.000</t>
  </si>
  <si>
    <t>Table No .(9) Value QR.000</t>
  </si>
  <si>
    <t>Table No. (10) Value QR.000</t>
  </si>
  <si>
    <t>Table No. (11) Value QR.000</t>
  </si>
  <si>
    <t>Table No .(12)</t>
  </si>
  <si>
    <t>Table No .(13)</t>
  </si>
  <si>
    <t>Table No. (14)</t>
  </si>
  <si>
    <t>Table No .(15)</t>
  </si>
  <si>
    <t>Table No. (16) Value QR.000</t>
  </si>
  <si>
    <t>Table No. (17) Value QR.000</t>
  </si>
  <si>
    <t>Table No. (18) Value QR.000</t>
  </si>
  <si>
    <t>Table No. (19) Value QR.000</t>
  </si>
  <si>
    <t>Table No. (20) Value QR.000</t>
  </si>
  <si>
    <t>Table No. (21) Value QR.000</t>
  </si>
  <si>
    <t>Table No. (22) Value QR.000</t>
  </si>
  <si>
    <t>Table No. (23)</t>
  </si>
  <si>
    <t>Table No. (24)</t>
  </si>
  <si>
    <t>Table No. (25)</t>
  </si>
  <si>
    <t>Table No .(26)</t>
  </si>
  <si>
    <t>Table No. (27) Value QR.000</t>
  </si>
  <si>
    <t>Table No. (28) Value QR.000</t>
  </si>
  <si>
    <t>Table No. (29) Value QR.000</t>
  </si>
  <si>
    <t>Table No. (30) Value QR.000</t>
  </si>
  <si>
    <t>Table No. (31) Value QR.000</t>
  </si>
  <si>
    <t>Table No. (32) Value QR.000</t>
  </si>
  <si>
    <t>Table No .(33) Value QR.000</t>
  </si>
  <si>
    <t>Table No. (34)</t>
  </si>
  <si>
    <t>Table No .(36)</t>
  </si>
  <si>
    <t>(90)</t>
  </si>
  <si>
    <t>(91)</t>
  </si>
  <si>
    <t>الحد الاول</t>
  </si>
  <si>
    <t>One Digit</t>
  </si>
  <si>
    <t xml:space="preserve">الحد الثاني </t>
  </si>
  <si>
    <t>Two Digits</t>
  </si>
  <si>
    <t>الحد الثاني</t>
  </si>
  <si>
    <r>
      <t xml:space="preserve"> - </t>
    </r>
    <r>
      <rPr>
        <sz val="16"/>
        <color indexed="8"/>
        <rFont val="Arial"/>
        <family val="2"/>
      </rPr>
      <t xml:space="preserve">تم إعداد إطار متكامل بالمنشآت العاملة في الأنشطة الاقتصادية المختلفة مستنداً على بيانات تعداد منشآت اكتوبر عام </t>
    </r>
    <r>
      <rPr>
        <sz val="12"/>
        <color indexed="8"/>
        <rFont val="Arial"/>
        <family val="2"/>
      </rPr>
      <t>2015</t>
    </r>
    <r>
      <rPr>
        <sz val="16"/>
        <color indexed="8"/>
        <rFont val="Arial"/>
        <family val="2"/>
      </rPr>
      <t xml:space="preserve"> م.</t>
    </r>
  </si>
  <si>
    <t>Social work activies without accommodation</t>
  </si>
  <si>
    <t xml:space="preserve">   أنشطة العمل الأجتماعي ، دون الأقامة</t>
  </si>
  <si>
    <t xml:space="preserve">Social work activities without accommodation for the elderly and disabled </t>
  </si>
  <si>
    <t xml:space="preserve">   أنشطة العمل الأجتماعي دون الأقامة ‘ لكبار السن وذوي الاعاقة</t>
  </si>
  <si>
    <t>Table No. (35)</t>
  </si>
  <si>
    <t>أنشطة العمل الأجتماعي دون الأقامة ‘ لكبار السن وذوي الاعاقة</t>
  </si>
  <si>
    <t xml:space="preserve">Private Education. </t>
  </si>
  <si>
    <t xml:space="preserve">Health.  </t>
  </si>
  <si>
    <t>.social work</t>
  </si>
  <si>
    <t>العمل الاجتماعي.</t>
  </si>
  <si>
    <t>الصحة .</t>
  </si>
  <si>
    <t>أنشطة المكتبات و المحفوظات، والمتاحف والأنشطة الثقافية الأخرى.</t>
  </si>
  <si>
    <t>الأنشطة الرياضية والترفيه والتسلية.</t>
  </si>
  <si>
    <t>Libraries, archives, museums and other cultural .activities</t>
  </si>
  <si>
    <t>.Creative, arts and entertainment activities</t>
  </si>
  <si>
    <r>
      <rPr>
        <b/>
        <sz val="22"/>
        <color theme="1"/>
        <rFont val="Arial"/>
        <family val="2"/>
      </rPr>
      <t>العدد 27</t>
    </r>
    <r>
      <rPr>
        <b/>
        <sz val="16"/>
        <color theme="1"/>
        <rFont val="Arial"/>
        <family val="2"/>
      </rPr>
      <t xml:space="preserve">
27</t>
    </r>
    <r>
      <rPr>
        <b/>
        <vertAlign val="superscript"/>
        <sz val="16"/>
        <color indexed="8"/>
        <rFont val="Arial"/>
        <family val="2"/>
      </rPr>
      <t>th</t>
    </r>
    <r>
      <rPr>
        <b/>
        <sz val="16"/>
        <color indexed="8"/>
        <rFont val="Arial"/>
        <family val="2"/>
      </rPr>
      <t xml:space="preserve"> Issue</t>
    </r>
  </si>
  <si>
    <t>8522</t>
  </si>
  <si>
    <t>Technical and vocational secondary education</t>
  </si>
  <si>
    <t>التعليم الثانوي الفني والمهني</t>
  </si>
  <si>
    <t>70</t>
  </si>
  <si>
    <t>6</t>
  </si>
  <si>
    <t>0</t>
  </si>
  <si>
    <r>
      <t xml:space="preserve">نسبة المستلزمات السلعية إلى قيمة الإنتاج
</t>
    </r>
    <r>
      <rPr>
        <sz val="8"/>
        <color theme="1"/>
        <rFont val="Arial"/>
        <family val="2"/>
      </rPr>
      <t>(%)
Percentage Of Intermediate Goods To Output</t>
    </r>
  </si>
  <si>
    <r>
      <t xml:space="preserve">متوسط الأجر السنوي 1
ريال قطري
</t>
    </r>
    <r>
      <rPr>
        <sz val="8"/>
        <color theme="1"/>
        <rFont val="Arial"/>
        <family val="2"/>
      </rPr>
      <t>Average Annual Wage (1)
(QR.)</t>
    </r>
  </si>
  <si>
    <r>
      <t xml:space="preserve">نسبة المستلزمات الخدمية إلى قيمة الإنتاج
</t>
    </r>
    <r>
      <rPr>
        <sz val="8"/>
        <color theme="1"/>
        <rFont val="Arial"/>
        <family val="2"/>
      </rPr>
      <t>(%)
Percentage Of Intermediate Services To Output</t>
    </r>
  </si>
  <si>
    <r>
      <t xml:space="preserve">إنتاجية المشتغل
ريال قطري
</t>
    </r>
    <r>
      <rPr>
        <sz val="8"/>
        <color theme="1"/>
        <rFont val="Arial"/>
        <family val="2"/>
      </rPr>
      <t>Productivity Of Employee
(QR.)</t>
    </r>
  </si>
  <si>
    <r>
      <t xml:space="preserve">نصيب المشتغل من القيمة المضافة الاجمالية
ريال قطري
</t>
    </r>
    <r>
      <rPr>
        <sz val="8"/>
        <color theme="1"/>
        <rFont val="Arial"/>
        <family val="2"/>
      </rPr>
      <t>Value Added Per Worker
(QR.)</t>
    </r>
  </si>
  <si>
    <r>
      <t xml:space="preserve">توزيعات القيمة المضافة الصافية
ألف ريال قطري
</t>
    </r>
    <r>
      <rPr>
        <sz val="8"/>
        <color theme="1"/>
        <rFont val="Arial"/>
        <family val="2"/>
      </rPr>
      <t>Distribution Of Net Value Added
(QR. 000)</t>
    </r>
  </si>
  <si>
    <r>
      <t xml:space="preserve">تعويضات العاملين
</t>
    </r>
    <r>
      <rPr>
        <sz val="8"/>
        <color theme="1"/>
        <rFont val="Arial"/>
        <family val="2"/>
      </rPr>
      <t>Compensat ion Of Employees</t>
    </r>
  </si>
  <si>
    <r>
      <t xml:space="preserve">فائض التشغيل
</t>
    </r>
    <r>
      <rPr>
        <sz val="8"/>
        <color theme="1"/>
        <rFont val="Arial"/>
        <family val="2"/>
      </rPr>
      <t>Operating Surplus</t>
    </r>
  </si>
  <si>
    <r>
      <t xml:space="preserve">المستلزمات السلعية والخدمية
</t>
    </r>
    <r>
      <rPr>
        <sz val="8"/>
        <rFont val="Arial"/>
        <family val="2"/>
      </rPr>
      <t>Intermediate Goods &amp; Services</t>
    </r>
  </si>
  <si>
    <r>
      <t xml:space="preserve">قيمة الإنتاج
</t>
    </r>
    <r>
      <rPr>
        <sz val="8"/>
        <rFont val="Arial"/>
        <family val="2"/>
      </rPr>
      <t>Production Value</t>
    </r>
  </si>
  <si>
    <r>
      <t xml:space="preserve">منتجات
</t>
    </r>
    <r>
      <rPr>
        <sz val="8"/>
        <rFont val="Arial"/>
        <family val="2"/>
      </rPr>
      <t>Products</t>
    </r>
  </si>
  <si>
    <r>
      <t xml:space="preserve">إيرادات إخرى
</t>
    </r>
    <r>
      <rPr>
        <sz val="8"/>
        <rFont val="Arial"/>
        <family val="2"/>
      </rPr>
      <t>Other Revenues</t>
    </r>
  </si>
  <si>
    <r>
      <t xml:space="preserve">سلع
</t>
    </r>
    <r>
      <rPr>
        <sz val="8"/>
        <rFont val="Arial"/>
        <family val="2"/>
      </rPr>
      <t>Goods</t>
    </r>
  </si>
  <si>
    <r>
      <t xml:space="preserve">خدمات
</t>
    </r>
    <r>
      <rPr>
        <sz val="8"/>
        <rFont val="Arial"/>
        <family val="2"/>
      </rPr>
      <t>Services</t>
    </r>
  </si>
  <si>
    <r>
      <t xml:space="preserve">القيمة المضافة الإجمالية
</t>
    </r>
    <r>
      <rPr>
        <sz val="8"/>
        <rFont val="Arial"/>
        <family val="2"/>
      </rPr>
      <t>Gross Value Added</t>
    </r>
  </si>
  <si>
    <r>
      <t xml:space="preserve">الإهتلاكات
</t>
    </r>
    <r>
      <rPr>
        <sz val="8"/>
        <rFont val="Arial"/>
        <family val="2"/>
      </rPr>
      <t>Depreciat ions</t>
    </r>
  </si>
  <si>
    <r>
      <t xml:space="preserve">القيمة المضافة الصافية
</t>
    </r>
    <r>
      <rPr>
        <sz val="8"/>
        <rFont val="Arial"/>
        <family val="2"/>
      </rPr>
      <t>Net Value Added</t>
    </r>
  </si>
  <si>
    <r>
      <t xml:space="preserve">إيجارات مباني غير سكنية
</t>
    </r>
    <r>
      <rPr>
        <sz val="8"/>
        <rFont val="Arial"/>
        <family val="2"/>
      </rPr>
      <t>Rents of non- residential buildings</t>
    </r>
  </si>
  <si>
    <r>
      <t xml:space="preserve">إيجارات اّلات ومعدات 
</t>
    </r>
    <r>
      <rPr>
        <sz val="8"/>
        <rFont val="Arial"/>
        <family val="2"/>
      </rPr>
      <t>Rents of machinery and equipment</t>
    </r>
  </si>
  <si>
    <r>
      <t xml:space="preserve">إيجارات وسائل نقـل
</t>
    </r>
    <r>
      <rPr>
        <sz val="8"/>
        <rFont val="Arial"/>
        <family val="2"/>
      </rPr>
      <t>Rents of transportati on equipment</t>
    </r>
  </si>
  <si>
    <r>
      <t xml:space="preserve">صيانة مبانــي
</t>
    </r>
    <r>
      <rPr>
        <sz val="8"/>
        <rFont val="Arial"/>
        <family val="2"/>
      </rPr>
      <t>Building repairs and maintenance</t>
    </r>
  </si>
  <si>
    <r>
      <t xml:space="preserve">صيانة الات ومعـدات
</t>
    </r>
    <r>
      <rPr>
        <sz val="8"/>
        <rFont val="Arial"/>
        <family val="2"/>
      </rPr>
      <t>Tools &amp; equipment maintenance</t>
    </r>
  </si>
  <si>
    <r>
      <t xml:space="preserve">صيانة وسائل نقل سيارات
</t>
    </r>
    <r>
      <rPr>
        <sz val="8"/>
        <rFont val="Arial"/>
        <family val="2"/>
      </rPr>
      <t>Transport equipment maintenance</t>
    </r>
  </si>
  <si>
    <r>
      <t xml:space="preserve">تشغيل وخدمات صناعية لدى الغيـــر
</t>
    </r>
    <r>
      <rPr>
        <sz val="8"/>
        <rFont val="Arial"/>
        <family val="2"/>
      </rPr>
      <t>Work done &amp; Industrial services rendered by other</t>
    </r>
  </si>
  <si>
    <r>
      <t xml:space="preserve">نقل وانتقالات عامه تشمل مصاريف نقل لمهمات رسمية
</t>
    </r>
    <r>
      <rPr>
        <sz val="8"/>
        <rFont val="Arial"/>
        <family val="2"/>
      </rPr>
      <t>Transportati on (Include Travel Expenses For Official Trips)</t>
    </r>
  </si>
  <si>
    <r>
      <t xml:space="preserve">خسائر بضائع مشتراة بغرض البيع
</t>
    </r>
    <r>
      <rPr>
        <sz val="8"/>
        <rFont val="Arial"/>
        <family val="2"/>
      </rPr>
      <t>Losses of goods purchased for sale</t>
    </r>
  </si>
  <si>
    <r>
      <t xml:space="preserve">مصروفات خدمية اخرى
</t>
    </r>
    <r>
      <rPr>
        <sz val="8"/>
        <rFont val="Arial"/>
        <family val="2"/>
      </rPr>
      <t>Other Service expenses (2)</t>
    </r>
  </si>
  <si>
    <r>
      <t xml:space="preserve">المجمــوع
</t>
    </r>
    <r>
      <rPr>
        <sz val="8"/>
        <rFont val="Arial"/>
        <family val="2"/>
      </rPr>
      <t>Total</t>
    </r>
  </si>
  <si>
    <r>
      <t xml:space="preserve">خامات ومواد اولية
</t>
    </r>
    <r>
      <rPr>
        <sz val="8"/>
        <rFont val="Arial"/>
        <family val="2"/>
      </rPr>
      <t>Raw material and intermediate goods</t>
    </r>
  </si>
  <si>
    <r>
      <t xml:space="preserve">مواد تعبئه وتغليف وحزم
</t>
    </r>
    <r>
      <rPr>
        <sz val="8"/>
        <rFont val="Arial"/>
        <family val="2"/>
      </rPr>
      <t>Packing Material</t>
    </r>
  </si>
  <si>
    <r>
      <t xml:space="preserve">وقود وزيوت وقوى محركه
</t>
    </r>
    <r>
      <rPr>
        <sz val="8"/>
        <rFont val="Arial"/>
        <family val="2"/>
      </rPr>
      <t>Fuels, Lubricants and energy</t>
    </r>
  </si>
  <si>
    <r>
      <t xml:space="preserve">كهرباء ومــاء
</t>
    </r>
    <r>
      <rPr>
        <sz val="8"/>
        <rFont val="Arial"/>
        <family val="2"/>
      </rPr>
      <t>Electricity and Water</t>
    </r>
  </si>
  <si>
    <r>
      <t xml:space="preserve">قطع غيار وعدد وأدوات مستهلكه
</t>
    </r>
    <r>
      <rPr>
        <sz val="8"/>
        <rFont val="Arial"/>
        <family val="2"/>
      </rPr>
      <t>Spare Parts and Consumable tools</t>
    </r>
  </si>
  <si>
    <r>
      <t xml:space="preserve">أدوات كتابية وقرطاسية ومطبوعات
</t>
    </r>
    <r>
      <rPr>
        <sz val="8"/>
        <rFont val="Arial"/>
        <family val="2"/>
      </rPr>
      <t>Stationery and Printed matters</t>
    </r>
  </si>
  <si>
    <r>
      <t xml:space="preserve">مواد سلعيه أخــرى
</t>
    </r>
    <r>
      <rPr>
        <sz val="8"/>
        <rFont val="Arial"/>
        <family val="2"/>
      </rPr>
      <t>Other goods</t>
    </r>
  </si>
  <si>
    <r>
      <t xml:space="preserve">ذكور
</t>
    </r>
    <r>
      <rPr>
        <sz val="8"/>
        <rFont val="Arial"/>
        <family val="2"/>
      </rPr>
      <t>Males</t>
    </r>
  </si>
  <si>
    <r>
      <t xml:space="preserve">إناث
</t>
    </r>
    <r>
      <rPr>
        <sz val="8"/>
        <rFont val="Arial"/>
        <family val="2"/>
      </rPr>
      <t>Females</t>
    </r>
  </si>
  <si>
    <r>
      <t xml:space="preserve">عدد المشتغلين
</t>
    </r>
    <r>
      <rPr>
        <sz val="8"/>
        <rFont val="Arial"/>
        <family val="2"/>
      </rPr>
      <t>Number of Employees</t>
    </r>
  </si>
  <si>
    <r>
      <t xml:space="preserve">تعويضات العاملين
</t>
    </r>
    <r>
      <rPr>
        <sz val="8"/>
        <rFont val="Arial"/>
        <family val="2"/>
      </rPr>
      <t>Compensation Of Employees</t>
    </r>
  </si>
  <si>
    <r>
      <t xml:space="preserve">المزايا العينية
</t>
    </r>
    <r>
      <rPr>
        <sz val="8"/>
        <rFont val="Arial"/>
        <family val="2"/>
      </rPr>
      <t>Payments in-kind</t>
    </r>
  </si>
  <si>
    <r>
      <t xml:space="preserve">الاجور والرواتب
</t>
    </r>
    <r>
      <rPr>
        <sz val="8"/>
        <rFont val="Arial"/>
        <family val="2"/>
      </rPr>
      <t>Wages &amp; Salaries</t>
    </r>
  </si>
  <si>
    <r>
      <t xml:space="preserve">عدد المشتغلين
</t>
    </r>
    <r>
      <rPr>
        <sz val="8"/>
        <color theme="1"/>
        <rFont val="Arial"/>
        <family val="2"/>
      </rPr>
      <t>Number of Employees</t>
    </r>
  </si>
  <si>
    <r>
      <t xml:space="preserve">تعويضات العاملين
</t>
    </r>
    <r>
      <rPr>
        <sz val="8"/>
        <color theme="1"/>
        <rFont val="Arial"/>
        <family val="2"/>
      </rPr>
      <t>Compensation Of Employees</t>
    </r>
  </si>
  <si>
    <r>
      <t xml:space="preserve">قطري
</t>
    </r>
    <r>
      <rPr>
        <sz val="8"/>
        <rFont val="Arial"/>
        <family val="2"/>
      </rPr>
      <t>Qataris</t>
    </r>
  </si>
  <si>
    <r>
      <t xml:space="preserve">غير قطري
</t>
    </r>
    <r>
      <rPr>
        <sz val="8"/>
        <rFont val="Arial"/>
        <family val="2"/>
      </rPr>
      <t>Non-Qatari</t>
    </r>
  </si>
  <si>
    <t>Residentil care activities</t>
  </si>
  <si>
    <t>أنشطة الرعاية مع الاقامة</t>
  </si>
  <si>
    <t xml:space="preserve"> أنشطة العمل الأجتماعي ، دون الأقامة</t>
  </si>
  <si>
    <t xml:space="preserve">أنشطة الرعاية مع الاقامة </t>
  </si>
  <si>
    <t>انشطة الرعاية مع الاقامة</t>
  </si>
  <si>
    <t>أنشطة اللرعاية مع الاقامة</t>
  </si>
  <si>
    <t>ويرحب الجهاز بأية ملاحظات وإقتراحات من شأنها تحسين مضمون هذه النشرة.</t>
  </si>
  <si>
    <t>كما يسر الجهاز أن يتقدم بالشكر الجزيل لمسؤولي المنشآت من مؤسسات وشركات لتعاونهم ومساهمتهم في إصدار هذه النشرة.</t>
  </si>
  <si>
    <r>
      <t xml:space="preserve"> Planning &amp; Statistics Authority  is pleased to present the</t>
    </r>
    <r>
      <rPr>
        <b/>
        <sz val="12"/>
        <color indexed="10"/>
        <rFont val="Arial"/>
        <family val="2"/>
      </rPr>
      <t xml:space="preserve"> </t>
    </r>
    <r>
      <rPr>
        <b/>
        <sz val="12"/>
        <color indexed="8"/>
        <rFont val="Arial"/>
        <family val="2"/>
      </rPr>
      <t>annual bulletin of its series of bulletins within the framework of the Statistics Authority ambitious and balanced plan in providing and developing Economic Statistics.</t>
    </r>
    <r>
      <rPr>
        <b/>
        <sz val="12"/>
        <color indexed="9"/>
        <rFont val="Arial"/>
        <family val="2"/>
      </rPr>
      <t>XXXXXXXXXXXXXXXXXXXXXXXXX</t>
    </r>
  </si>
  <si>
    <t xml:space="preserve">يسرجهازالتخطيط  والإحصاء أن يقدم هذا العدد من النشرة السنوية ضمن سلسلة نشراتها التخصصية المختلفة، وذلك في إطار خطة الجهازالطموحة والمتوازنة في توفير وتطوير الإحصاءات الإقتصادية.
</t>
  </si>
  <si>
    <r>
      <t>The Authority has the pleasure</t>
    </r>
    <r>
      <rPr>
        <b/>
        <sz val="12"/>
        <rFont val="Arial"/>
        <family val="2"/>
      </rPr>
      <t xml:space="preserve"> to express its gratitude to heads of </t>
    </r>
    <r>
      <rPr>
        <b/>
        <sz val="12"/>
        <color indexed="8"/>
        <rFont val="Arial"/>
        <family val="2"/>
      </rPr>
      <t>corporations and companies for their cooperation and contribution in accomplishing this bulletin.</t>
    </r>
    <r>
      <rPr>
        <b/>
        <sz val="12"/>
        <color indexed="9"/>
        <rFont val="Arial"/>
        <family val="2"/>
      </rPr>
      <t>XXX</t>
    </r>
  </si>
  <si>
    <t>The Authority welcomes any remarks and suggestions that could improve contents of this bulletin.</t>
  </si>
  <si>
    <r>
      <rPr>
        <b/>
        <sz val="14"/>
        <rFont val="Sultan bold"/>
        <charset val="178"/>
      </rPr>
      <t xml:space="preserve">د. صالح بن محمد النابت
</t>
    </r>
    <r>
      <rPr>
        <b/>
        <sz val="12"/>
        <rFont val="Times New Roman"/>
        <family val="1"/>
      </rPr>
      <t>رئيس جهاز التخطيط والإحصاء</t>
    </r>
  </si>
  <si>
    <t>Number of establishments and employees by size of establishment and main economic activity - one digits 2017</t>
  </si>
  <si>
    <t>عدد المنشآت والمشتغلين حسب حجم المنشأة والنشاط الاقتصادي الرئيسي - الحد الأول
2017</t>
  </si>
  <si>
    <t>عدد المنشآت والمشتغلين حسب حجم المنشأة والنشاط الاقتصادي الرئيسي - الحد الثاني
2017</t>
  </si>
  <si>
    <t>Number of establishments and employees by size of establishment and main economic activity - two digits 2017</t>
  </si>
  <si>
    <t>عدد المنشآت والمشتغلين حسب حجم المنشأة والنشاط الاقتصادي الرئيسي - الحد الرابع
2017</t>
  </si>
  <si>
    <t>Number of establishments and employees by size of establishment and main economic activity - four digits 2017</t>
  </si>
  <si>
    <t xml:space="preserve">عدد المشتغلين حسب الجنسية والجنس والنشاط الاقتصادي الرئيسي 2017  </t>
  </si>
  <si>
    <t>Number of employees by nationality, sex and main economic activity 2017</t>
  </si>
  <si>
    <t xml:space="preserve">عدد المشتغلين وتقديرات تعويضات العاملين حسب الجنسية والنشاط الاقتصادي الرئيسي 2017 </t>
  </si>
  <si>
    <t>Number of employees &amp; compensation of employees by nationality &amp; main economic activity 2017</t>
  </si>
  <si>
    <t xml:space="preserve">عدد المشتغلين وتقديرات تعويضات العاملين حسب الجنس والمهنة 2017 </t>
  </si>
  <si>
    <t>Number of employees and compensation of employees by sex &amp; occupation
2017</t>
  </si>
  <si>
    <t xml:space="preserve">تقديرات قيمة المستلزمات السلعية حسب النشاط الاقتصادي الرئيسي 2017 </t>
  </si>
  <si>
    <t>Estimates of value of intermediate goods by main economic activity 2017</t>
  </si>
  <si>
    <t xml:space="preserve">تقديرات قيمة المستلزمات الخدمية حسب النشاط الاقتصادي الرئيسي 2017 </t>
  </si>
  <si>
    <t>Estimates of value of intermediate services by main economic activity 2017</t>
  </si>
  <si>
    <t xml:space="preserve">تقديرات القيمة المضافة حسب النشاط الاقتصادي الرئيسي - الحد الأول 2017 </t>
  </si>
  <si>
    <t>Estimates of Value added by main economic activity - one digit 2017</t>
  </si>
  <si>
    <t xml:space="preserve">تقديرات القيمة المضافة حسب النشاط الاقتصادي الرئيسي - الحد الثاني 2017 </t>
  </si>
  <si>
    <t>Estimates of Value added by main economic activity- two digits 2017</t>
  </si>
  <si>
    <t xml:space="preserve">تقديرات القيمة المضافة حسب النشاط الاقتصادي الرئيسي - الحد الرابع 2017 </t>
  </si>
  <si>
    <t>Estimates of Value added by main economic activity- four digits 2017</t>
  </si>
  <si>
    <t xml:space="preserve">أهم المؤشرات الاقتصادية حسب النشاط الاقتصادي الرئيسي - الحد الأول  2017 </t>
  </si>
  <si>
    <t>Main economic indicators by main economic activity - one digit  2017</t>
  </si>
  <si>
    <t xml:space="preserve">أهم المؤشرات الاقتصادية حسب النشاط الاقتصادي الرئيسي - الحد الثاني  2017 </t>
  </si>
  <si>
    <t>Main economic indicators by main economic activity - two digits  2017</t>
  </si>
  <si>
    <t xml:space="preserve">أهم المؤشرات الاقتصادية حسب النشاط الاقتصادي الرئيسي - الحد الرابع 2017 </t>
  </si>
  <si>
    <t>Main economic indicators by main economic activity - four digits 2017</t>
  </si>
  <si>
    <t>Number of employees and compensation of employees by sex &amp; occupation 2017</t>
  </si>
  <si>
    <t xml:space="preserve">أهم المؤشرات الاقتصادية حسب النشاط الاقتصادي الرئيسي - الحد الأول 2017 </t>
  </si>
  <si>
    <t xml:space="preserve">أهم المؤشرات الاقتصادية حسب النشاط الاقتصادي الرئيسي - الحد الثاني 2017 </t>
  </si>
  <si>
    <t xml:space="preserve">تقديرات القيمة المضافة حسب النشاط الاقتصادي الرئيسي - الحد الرابع2017   </t>
  </si>
  <si>
    <t>(87)</t>
  </si>
  <si>
    <r>
      <t xml:space="preserve">النشرة السنوية
 لإحصاءات الخدمات الاجتماعية والشخصية
</t>
    </r>
    <r>
      <rPr>
        <b/>
        <sz val="16"/>
        <color indexed="8"/>
        <rFont val="Arial"/>
        <family val="2"/>
      </rPr>
      <t>The Annual Bulletin
of Social and Personal Services Statistics
2017</t>
    </r>
  </si>
  <si>
    <r>
      <rPr>
        <b/>
        <sz val="12"/>
        <color indexed="8"/>
        <rFont val="Bader"/>
        <charset val="178"/>
      </rPr>
      <t>دولـــــــــــة قــطــــــــــر
جهازالتخطيط والإحصاء</t>
    </r>
    <r>
      <rPr>
        <b/>
        <sz val="16"/>
        <color indexed="8"/>
        <rFont val="Arial"/>
        <family val="2"/>
      </rPr>
      <t xml:space="preserve">
</t>
    </r>
    <r>
      <rPr>
        <b/>
        <sz val="12"/>
        <color indexed="8"/>
        <rFont val="Times New Roman"/>
        <family val="1"/>
      </rPr>
      <t>إدارة الإحصاء</t>
    </r>
  </si>
  <si>
    <r>
      <rPr>
        <b/>
        <sz val="11"/>
        <color indexed="8"/>
        <rFont val="Arial Black"/>
        <family val="2"/>
      </rPr>
      <t xml:space="preserve">State of Qatar
</t>
    </r>
    <r>
      <rPr>
        <b/>
        <sz val="10"/>
        <color indexed="8"/>
        <rFont val="Arial Black"/>
        <family val="2"/>
      </rPr>
      <t xml:space="preserve"> Planning &amp; Statistics Authority</t>
    </r>
    <r>
      <rPr>
        <b/>
        <sz val="14"/>
        <color indexed="8"/>
        <rFont val="Arial"/>
        <family val="2"/>
      </rPr>
      <t xml:space="preserve">
</t>
    </r>
    <r>
      <rPr>
        <b/>
        <sz val="10"/>
        <color indexed="8"/>
        <rFont val="Mangal"/>
        <family val="1"/>
      </rPr>
      <t>Economic Statistics</t>
    </r>
    <r>
      <rPr>
        <b/>
        <sz val="14"/>
        <color indexed="8"/>
        <rFont val="Arial"/>
        <family val="2"/>
      </rPr>
      <t xml:space="preserve">
</t>
    </r>
  </si>
  <si>
    <r>
      <rPr>
        <sz val="11"/>
        <color indexed="8"/>
        <rFont val="Arial Black"/>
        <family val="2"/>
      </rPr>
      <t xml:space="preserve">Dr.Saleh Bin Mohammed Al-Nabit
 </t>
    </r>
    <r>
      <rPr>
        <sz val="10"/>
        <color indexed="8"/>
        <rFont val="Arial"/>
        <family val="2"/>
      </rPr>
      <t>President , Planning and Statistics Authority</t>
    </r>
  </si>
  <si>
    <t xml:space="preserve"> - Comprehensive frame was prepared for operating economic activities based on data of the 2015 establishments’ census.</t>
  </si>
  <si>
    <t>تم عرض البيانات في أربعة فصول  على الوجه التالي:-</t>
  </si>
  <si>
    <t>الحد الرابع</t>
  </si>
  <si>
    <t>Four digitis</t>
  </si>
  <si>
    <t xml:space="preserve">الحد الرابع </t>
  </si>
  <si>
    <t xml:space="preserve">Four digits </t>
  </si>
  <si>
    <t xml:space="preserve">Four Digits </t>
  </si>
  <si>
    <r>
      <t>هي شركة يتكون رأسمالها من أسهم متساوية القيمة غير مطروحة للإكتتاب العام وغير قابلة للتداول ويطرح الإكتتاب فيها لعدد محدود من الأشخاص عادة المؤسسون، ولا تتعدى مسؤولية المساهم حدود حصته من الأسهم في</t>
    </r>
    <r>
      <rPr>
        <b/>
        <sz val="16"/>
        <color indexed="8"/>
        <rFont val="Arial"/>
        <family val="2"/>
      </rPr>
      <t xml:space="preserve"> رأس مال </t>
    </r>
    <r>
      <rPr>
        <sz val="16"/>
        <color indexed="8"/>
        <rFont val="Arial"/>
        <family val="2"/>
      </rPr>
      <t>الشركة.</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</si>
</sst>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_ "/>
    <numFmt numFmtId="165" formatCode="0.00_ "/>
    <numFmt numFmtId="166" formatCode="0.0_ "/>
  </numFmts>
  <fonts count="74">
    <font>
      <sz val="11"/>
      <color theme="1"/>
      <name val="Arial"/>
      <family val="2"/>
      <scheme val="minor"/>
    </font>
    <font>
      <sz val="11"/>
      <color indexed="8"/>
      <name val="Calibri"/>
      <family val="2"/>
    </font>
    <font>
      <b/>
      <sz val="11"/>
      <color indexed="25"/>
      <name val="Arial"/>
      <family val="2"/>
    </font>
    <font>
      <sz val="11"/>
      <color indexed="8"/>
      <name val="Arial"/>
      <family val="2"/>
    </font>
    <font>
      <sz val="12"/>
      <color indexed="8"/>
      <name val="Arial"/>
      <family val="2"/>
    </font>
    <font>
      <b/>
      <sz val="11"/>
      <color indexed="8"/>
      <name val="Arial"/>
      <family val="2"/>
    </font>
    <font>
      <b/>
      <sz val="16"/>
      <color indexed="8"/>
      <name val="Arial"/>
      <family val="2"/>
    </font>
    <font>
      <b/>
      <sz val="12"/>
      <name val="Arial"/>
      <family val="2"/>
    </font>
    <font>
      <b/>
      <sz val="12"/>
      <color indexed="8"/>
      <name val="Arial"/>
      <family val="2"/>
    </font>
    <font>
      <b/>
      <sz val="24"/>
      <name val="Arial"/>
      <family val="2"/>
    </font>
    <font>
      <b/>
      <sz val="10"/>
      <color indexed="8"/>
      <name val="Arial"/>
      <family val="2"/>
    </font>
    <font>
      <b/>
      <sz val="14"/>
      <name val="Arial"/>
      <family val="2"/>
    </font>
    <font>
      <b/>
      <sz val="16"/>
      <name val="Arial"/>
      <family val="2"/>
    </font>
    <font>
      <b/>
      <sz val="18"/>
      <name val="Arial"/>
      <family val="2"/>
    </font>
    <font>
      <sz val="16"/>
      <color indexed="8"/>
      <name val="Arial"/>
      <family val="2"/>
    </font>
    <font>
      <b/>
      <vertAlign val="superscript"/>
      <sz val="16"/>
      <color indexed="8"/>
      <name val="Arial"/>
      <family val="2"/>
    </font>
    <font>
      <b/>
      <sz val="18"/>
      <color indexed="8"/>
      <name val="Arial"/>
      <family val="2"/>
    </font>
    <font>
      <b/>
      <sz val="14"/>
      <name val="Arial Black"/>
      <family val="2"/>
    </font>
    <font>
      <b/>
      <u/>
      <sz val="12"/>
      <color indexed="12"/>
      <name val="Arial"/>
      <family val="2"/>
    </font>
    <font>
      <sz val="11.5"/>
      <color indexed="8"/>
      <name val="Arial"/>
      <family val="2"/>
    </font>
    <font>
      <b/>
      <i/>
      <sz val="11"/>
      <color indexed="8"/>
      <name val="Arial"/>
      <family val="2"/>
    </font>
    <font>
      <sz val="10"/>
      <name val="Arial"/>
      <family val="2"/>
    </font>
    <font>
      <sz val="10"/>
      <name val="Arial"/>
      <family val="2"/>
    </font>
    <font>
      <b/>
      <sz val="10"/>
      <name val="Arial"/>
      <family val="2"/>
    </font>
    <font>
      <sz val="8"/>
      <name val="Arial"/>
      <family val="2"/>
    </font>
    <font>
      <b/>
      <sz val="14"/>
      <color indexed="8"/>
      <name val="Arial"/>
      <family val="2"/>
    </font>
    <font>
      <b/>
      <i/>
      <sz val="12"/>
      <color indexed="8"/>
      <name val="Arial"/>
      <family val="2"/>
    </font>
    <font>
      <sz val="11"/>
      <name val="Arial"/>
      <family val="2"/>
    </font>
    <font>
      <sz val="11"/>
      <color indexed="10"/>
      <name val="Arial"/>
      <family val="2"/>
    </font>
    <font>
      <b/>
      <sz val="12"/>
      <color indexed="10"/>
      <name val="Arial"/>
      <family val="2"/>
    </font>
    <font>
      <b/>
      <sz val="12"/>
      <color indexed="9"/>
      <name val="Arial"/>
      <family val="2"/>
    </font>
    <font>
      <b/>
      <sz val="11"/>
      <name val="Arial"/>
      <family val="2"/>
    </font>
    <font>
      <sz val="8"/>
      <color indexed="8"/>
      <name val="Arial"/>
      <family val="2"/>
    </font>
    <font>
      <b/>
      <sz val="8"/>
      <name val="Arial"/>
      <family val="2"/>
    </font>
    <font>
      <sz val="10"/>
      <name val="Arial"/>
      <family val="2"/>
    </font>
    <font>
      <sz val="10"/>
      <color indexed="8"/>
      <name val="Arial"/>
      <family val="2"/>
    </font>
    <font>
      <sz val="10"/>
      <name val="Arial"/>
      <family val="2"/>
    </font>
    <font>
      <sz val="12"/>
      <color indexed="8"/>
      <name val="Arial Black"/>
      <family val="2"/>
    </font>
    <font>
      <b/>
      <sz val="11"/>
      <color indexed="8"/>
      <name val="Arial Black"/>
      <family val="2"/>
    </font>
    <font>
      <b/>
      <sz val="10"/>
      <color indexed="8"/>
      <name val="Arial Black"/>
      <family val="2"/>
    </font>
    <font>
      <b/>
      <sz val="10"/>
      <color indexed="8"/>
      <name val="Mangal"/>
      <family val="1"/>
    </font>
    <font>
      <b/>
      <sz val="12"/>
      <color indexed="8"/>
      <name val="Bader"/>
      <charset val="178"/>
    </font>
    <font>
      <b/>
      <sz val="12"/>
      <color indexed="8"/>
      <name val="Times New Roman"/>
      <family val="1"/>
    </font>
    <font>
      <sz val="11"/>
      <color indexed="8"/>
      <name val="Arial Black"/>
      <family val="2"/>
    </font>
    <font>
      <b/>
      <sz val="16"/>
      <name val="Sultan bold"/>
      <charset val="178"/>
    </font>
    <font>
      <b/>
      <sz val="14"/>
      <name val="Sultan bold"/>
      <charset val="178"/>
    </font>
    <font>
      <b/>
      <sz val="12"/>
      <name val="Times New Roman"/>
      <family val="1"/>
    </font>
    <font>
      <sz val="11"/>
      <color theme="1"/>
      <name val="Arial"/>
      <family val="2"/>
      <scheme val="minor"/>
    </font>
    <font>
      <u/>
      <sz val="11"/>
      <color theme="10"/>
      <name val="Calibri"/>
      <family val="2"/>
    </font>
    <font>
      <sz val="11"/>
      <color theme="1"/>
      <name val="Arial"/>
      <family val="2"/>
    </font>
    <font>
      <sz val="12"/>
      <color theme="1"/>
      <name val="Arial"/>
      <family val="2"/>
    </font>
    <font>
      <b/>
      <sz val="20"/>
      <color theme="1"/>
      <name val="Times New Roman"/>
      <family val="1"/>
    </font>
    <font>
      <b/>
      <sz val="16"/>
      <color theme="1"/>
      <name val="Arial"/>
      <family val="2"/>
    </font>
    <font>
      <sz val="18"/>
      <color theme="1"/>
      <name val="Arial"/>
      <family val="2"/>
    </font>
    <font>
      <sz val="16"/>
      <color theme="1"/>
      <name val="Simplified Arabic"/>
      <family val="1"/>
    </font>
    <font>
      <sz val="16"/>
      <color theme="1"/>
      <name val="Arial"/>
      <family val="2"/>
    </font>
    <font>
      <b/>
      <sz val="14"/>
      <color theme="1"/>
      <name val="Arial"/>
      <family val="2"/>
    </font>
    <font>
      <b/>
      <sz val="10"/>
      <color theme="1"/>
      <name val="Arial"/>
      <family val="2"/>
    </font>
    <font>
      <sz val="8"/>
      <color theme="1"/>
      <name val="Arial"/>
      <family val="2"/>
    </font>
    <font>
      <sz val="10"/>
      <color theme="1"/>
      <name val="Arial"/>
      <family val="2"/>
    </font>
    <font>
      <sz val="7"/>
      <color theme="1"/>
      <name val="Arial"/>
      <family val="2"/>
    </font>
    <font>
      <b/>
      <sz val="12"/>
      <color theme="1"/>
      <name val="Arial"/>
      <family val="2"/>
    </font>
    <font>
      <sz val="14"/>
      <color theme="1"/>
      <name val="Arial"/>
      <family val="2"/>
    </font>
    <font>
      <b/>
      <sz val="8"/>
      <color theme="1"/>
      <name val="Arial"/>
      <family val="2"/>
    </font>
    <font>
      <b/>
      <sz val="20"/>
      <color theme="1"/>
      <name val="Arial"/>
      <family val="2"/>
    </font>
    <font>
      <b/>
      <i/>
      <sz val="16"/>
      <color theme="1"/>
      <name val="Arial"/>
      <family val="2"/>
    </font>
    <font>
      <b/>
      <sz val="18"/>
      <color theme="1"/>
      <name val="Arial"/>
      <family val="2"/>
    </font>
    <font>
      <sz val="9"/>
      <color theme="1"/>
      <name val="Arial"/>
      <family val="2"/>
    </font>
    <font>
      <b/>
      <sz val="11"/>
      <color theme="1"/>
      <name val="Arial"/>
      <family val="2"/>
    </font>
    <font>
      <b/>
      <sz val="22"/>
      <color theme="1"/>
      <name val="Arial"/>
      <family val="2"/>
    </font>
    <font>
      <sz val="11"/>
      <color rgb="FF000000"/>
      <name val="Arial"/>
      <family val="2"/>
    </font>
    <font>
      <sz val="14"/>
      <color indexed="8"/>
      <name val="Arial"/>
      <family val="2"/>
    </font>
    <font>
      <b/>
      <sz val="9"/>
      <color theme="1"/>
      <name val="Arial"/>
      <family val="2"/>
    </font>
    <font>
      <sz val="10"/>
      <name val="Arial"/>
    </font>
  </fonts>
  <fills count="4">
    <fill>
      <patternFill patternType="none"/>
    </fill>
    <fill>
      <patternFill patternType="gray125"/>
    </fill>
    <fill>
      <patternFill patternType="solid">
        <fgColor theme="0"/>
        <bgColor indexed="64"/>
      </patternFill>
    </fill>
    <fill>
      <patternFill patternType="solid">
        <fgColor theme="2"/>
        <bgColor indexed="64"/>
      </patternFill>
    </fill>
  </fills>
  <borders count="52">
    <border>
      <left/>
      <right/>
      <top/>
      <bottom/>
      <diagonal/>
    </border>
    <border>
      <left/>
      <right/>
      <top/>
      <bottom style="thin">
        <color indexed="64"/>
      </bottom>
      <diagonal/>
    </border>
    <border>
      <left/>
      <right/>
      <top style="thin">
        <color indexed="64"/>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style="medium">
        <color theme="0"/>
      </bottom>
      <diagonal/>
    </border>
    <border>
      <left style="medium">
        <color theme="0"/>
      </left>
      <right style="medium">
        <color theme="0"/>
      </right>
      <top style="medium">
        <color theme="0"/>
      </top>
      <bottom/>
      <diagonal/>
    </border>
    <border>
      <left style="medium">
        <color theme="0"/>
      </left>
      <right style="medium">
        <color theme="0"/>
      </right>
      <top style="thin">
        <color indexed="64"/>
      </top>
      <bottom style="medium">
        <color theme="0"/>
      </bottom>
      <diagonal/>
    </border>
    <border>
      <left style="medium">
        <color theme="0"/>
      </left>
      <right style="medium">
        <color theme="0"/>
      </right>
      <top style="thin">
        <color indexed="64"/>
      </top>
      <bottom/>
      <diagonal/>
    </border>
    <border>
      <left style="medium">
        <color theme="0"/>
      </left>
      <right style="medium">
        <color theme="0"/>
      </right>
      <top/>
      <bottom/>
      <diagonal/>
    </border>
    <border>
      <left style="medium">
        <color theme="0"/>
      </left>
      <right style="medium">
        <color theme="0"/>
      </right>
      <top/>
      <bottom style="thin">
        <color indexed="64"/>
      </bottom>
      <diagonal/>
    </border>
    <border>
      <left style="medium">
        <color theme="0"/>
      </left>
      <right style="medium">
        <color theme="0"/>
      </right>
      <top style="thin">
        <color indexed="64"/>
      </top>
      <bottom style="thin">
        <color indexed="64"/>
      </bottom>
      <diagonal/>
    </border>
    <border>
      <left style="thick">
        <color theme="0"/>
      </left>
      <right style="thick">
        <color theme="0"/>
      </right>
      <top/>
      <bottom style="thick">
        <color theme="0"/>
      </bottom>
      <diagonal/>
    </border>
    <border>
      <left style="thick">
        <color theme="0"/>
      </left>
      <right style="thick">
        <color theme="0"/>
      </right>
      <top style="thick">
        <color theme="0"/>
      </top>
      <bottom style="thick">
        <color theme="0"/>
      </bottom>
      <diagonal/>
    </border>
    <border>
      <left style="thick">
        <color theme="0"/>
      </left>
      <right style="thick">
        <color theme="0"/>
      </right>
      <top style="thin">
        <color indexed="64"/>
      </top>
      <bottom/>
      <diagonal/>
    </border>
    <border>
      <left style="thick">
        <color theme="0"/>
      </left>
      <right style="thick">
        <color theme="0"/>
      </right>
      <top/>
      <bottom style="thin">
        <color indexed="64"/>
      </bottom>
      <diagonal/>
    </border>
    <border>
      <left style="thick">
        <color theme="0"/>
      </left>
      <right/>
      <top style="thin">
        <color indexed="64"/>
      </top>
      <bottom style="thin">
        <color indexed="64"/>
      </bottom>
      <diagonal/>
    </border>
    <border>
      <left/>
      <right style="thick">
        <color theme="0"/>
      </right>
      <top style="thin">
        <color indexed="64"/>
      </top>
      <bottom style="thin">
        <color indexed="64"/>
      </bottom>
      <diagonal/>
    </border>
    <border>
      <left style="thick">
        <color theme="0"/>
      </left>
      <right style="thick">
        <color theme="0"/>
      </right>
      <top style="thin">
        <color indexed="64"/>
      </top>
      <bottom style="thin">
        <color indexed="64"/>
      </bottom>
      <diagonal/>
    </border>
    <border>
      <left style="thick">
        <color theme="0"/>
      </left>
      <right/>
      <top/>
      <bottom/>
      <diagonal/>
    </border>
    <border>
      <left style="thick">
        <color theme="0"/>
      </left>
      <right style="thick">
        <color theme="0"/>
      </right>
      <top/>
      <bottom/>
      <diagonal/>
    </border>
    <border>
      <left style="thick">
        <color theme="0"/>
      </left>
      <right/>
      <top/>
      <bottom style="thin">
        <color indexed="64"/>
      </bottom>
      <diagonal/>
    </border>
    <border>
      <left style="thick">
        <color theme="0"/>
      </left>
      <right style="thick">
        <color theme="0"/>
      </right>
      <top style="thick">
        <color theme="0"/>
      </top>
      <bottom/>
      <diagonal/>
    </border>
    <border>
      <left style="medium">
        <color theme="0"/>
      </left>
      <right/>
      <top style="thin">
        <color indexed="64"/>
      </top>
      <bottom style="medium">
        <color theme="0"/>
      </bottom>
      <diagonal/>
    </border>
    <border>
      <left/>
      <right style="medium">
        <color theme="0"/>
      </right>
      <top style="thin">
        <color indexed="64"/>
      </top>
      <bottom style="medium">
        <color theme="0"/>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indexed="64"/>
      </top>
      <bottom/>
      <diagonal/>
    </border>
    <border>
      <left/>
      <right style="medium">
        <color theme="0"/>
      </right>
      <top style="thin">
        <color indexed="64"/>
      </top>
      <bottom/>
      <diagonal/>
    </border>
    <border>
      <left style="medium">
        <color theme="0"/>
      </left>
      <right/>
      <top/>
      <bottom/>
      <diagonal/>
    </border>
    <border>
      <left/>
      <right style="medium">
        <color theme="0"/>
      </right>
      <top/>
      <bottom/>
      <diagonal/>
    </border>
    <border>
      <left style="medium">
        <color theme="0"/>
      </left>
      <right/>
      <top/>
      <bottom style="thin">
        <color indexed="64"/>
      </bottom>
      <diagonal/>
    </border>
    <border>
      <left/>
      <right style="medium">
        <color theme="0"/>
      </right>
      <top/>
      <bottom style="thin">
        <color indexed="64"/>
      </bottom>
      <diagonal/>
    </border>
    <border>
      <left/>
      <right style="medium">
        <color theme="0"/>
      </right>
      <top style="thin">
        <color indexed="64"/>
      </top>
      <bottom style="thin">
        <color indexed="64"/>
      </bottom>
      <diagonal/>
    </border>
    <border>
      <left/>
      <right style="medium">
        <color theme="0"/>
      </right>
      <top style="medium">
        <color theme="0"/>
      </top>
      <bottom style="thin">
        <color indexed="64"/>
      </bottom>
      <diagonal/>
    </border>
    <border>
      <left style="medium">
        <color theme="0"/>
      </left>
      <right style="medium">
        <color theme="0"/>
      </right>
      <top style="medium">
        <color theme="0"/>
      </top>
      <bottom style="thin">
        <color indexed="64"/>
      </bottom>
      <diagonal/>
    </border>
    <border>
      <left style="thick">
        <color theme="0"/>
      </left>
      <right style="thick">
        <color theme="0"/>
      </right>
      <top style="thick">
        <color theme="0"/>
      </top>
      <bottom style="thin">
        <color indexed="64"/>
      </bottom>
      <diagonal/>
    </border>
    <border>
      <left style="medium">
        <color theme="0"/>
      </left>
      <right style="thick">
        <color theme="0"/>
      </right>
      <top style="medium">
        <color theme="0"/>
      </top>
      <bottom style="medium">
        <color theme="0"/>
      </bottom>
      <diagonal/>
    </border>
    <border>
      <left style="medium">
        <color theme="0"/>
      </left>
      <right style="thick">
        <color theme="0"/>
      </right>
      <top style="medium">
        <color theme="0"/>
      </top>
      <bottom/>
      <diagonal/>
    </border>
    <border>
      <left style="thick">
        <color theme="0"/>
      </left>
      <right/>
      <top style="thin">
        <color indexed="64"/>
      </top>
      <bottom/>
      <diagonal/>
    </border>
    <border>
      <left/>
      <right style="thick">
        <color theme="0"/>
      </right>
      <top style="thin">
        <color indexed="64"/>
      </top>
      <bottom/>
      <diagonal/>
    </border>
    <border>
      <left/>
      <right style="thick">
        <color theme="0"/>
      </right>
      <top/>
      <bottom/>
      <diagonal/>
    </border>
    <border>
      <left/>
      <right style="thick">
        <color theme="0"/>
      </right>
      <top/>
      <bottom style="thin">
        <color indexed="64"/>
      </bottom>
      <diagonal/>
    </border>
    <border>
      <left/>
      <right/>
      <top style="thin">
        <color indexed="64"/>
      </top>
      <bottom style="thin">
        <color indexed="64"/>
      </bottom>
      <diagonal/>
    </border>
    <border>
      <left/>
      <right/>
      <top style="medium">
        <color theme="0"/>
      </top>
      <bottom style="medium">
        <color theme="0"/>
      </bottom>
      <diagonal/>
    </border>
    <border>
      <left style="medium">
        <color theme="0"/>
      </left>
      <right/>
      <top style="thin">
        <color indexed="64"/>
      </top>
      <bottom style="thin">
        <color indexed="64"/>
      </bottom>
      <diagonal/>
    </border>
    <border>
      <left style="medium">
        <color theme="0"/>
      </left>
      <right/>
      <top style="medium">
        <color theme="0"/>
      </top>
      <bottom style="thin">
        <color indexed="64"/>
      </bottom>
      <diagonal/>
    </border>
    <border>
      <left style="medium">
        <color theme="0"/>
      </left>
      <right/>
      <top/>
      <bottom style="medium">
        <color theme="0"/>
      </bottom>
      <diagonal/>
    </border>
    <border>
      <left/>
      <right style="medium">
        <color theme="0"/>
      </right>
      <top/>
      <bottom style="medium">
        <color theme="0"/>
      </bottom>
      <diagonal/>
    </border>
    <border>
      <left style="thick">
        <color theme="0"/>
      </left>
      <right/>
      <top style="medium">
        <color theme="0"/>
      </top>
      <bottom style="medium">
        <color theme="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theme="0"/>
      </left>
      <right/>
      <top style="thin">
        <color indexed="64"/>
      </top>
      <bottom style="medium">
        <color theme="0"/>
      </bottom>
      <diagonal/>
    </border>
  </borders>
  <cellStyleXfs count="17">
    <xf numFmtId="0" fontId="0" fillId="0" borderId="0"/>
    <xf numFmtId="0" fontId="48" fillId="0" borderId="0" applyNumberFormat="0" applyFill="0" applyBorder="0" applyAlignment="0" applyProtection="0">
      <alignment vertical="top"/>
      <protection locked="0"/>
    </xf>
    <xf numFmtId="0" fontId="21" fillId="0" borderId="0"/>
    <xf numFmtId="0" fontId="21" fillId="0" borderId="0"/>
    <xf numFmtId="0" fontId="47" fillId="0" borderId="0"/>
    <xf numFmtId="0" fontId="1" fillId="0" borderId="0"/>
    <xf numFmtId="0" fontId="22" fillId="0" borderId="0"/>
    <xf numFmtId="0" fontId="21" fillId="0" borderId="0"/>
    <xf numFmtId="0" fontId="21" fillId="0" borderId="0"/>
    <xf numFmtId="0" fontId="34" fillId="0" borderId="0"/>
    <xf numFmtId="0" fontId="21" fillId="0" borderId="0"/>
    <xf numFmtId="0" fontId="36" fillId="0" borderId="0"/>
    <xf numFmtId="0" fontId="49" fillId="0" borderId="0"/>
    <xf numFmtId="0" fontId="36" fillId="0" borderId="0"/>
    <xf numFmtId="0" fontId="36" fillId="0" borderId="0"/>
    <xf numFmtId="0" fontId="73" fillId="0" borderId="0"/>
    <xf numFmtId="0" fontId="73" fillId="0" borderId="0"/>
  </cellStyleXfs>
  <cellXfs count="485">
    <xf numFmtId="0" fontId="0" fillId="0" borderId="0" xfId="0"/>
    <xf numFmtId="0" fontId="50" fillId="0" borderId="0" xfId="0" applyFont="1" applyAlignment="1">
      <alignment vertical="center" wrapText="1"/>
    </xf>
    <xf numFmtId="0" fontId="49" fillId="0" borderId="0" xfId="0" applyFont="1" applyAlignment="1">
      <alignment vertical="center" wrapText="1"/>
    </xf>
    <xf numFmtId="0" fontId="50" fillId="0" borderId="0" xfId="0" applyFont="1" applyAlignment="1">
      <alignment horizontal="center" vertical="center" wrapText="1"/>
    </xf>
    <xf numFmtId="0" fontId="49" fillId="0" borderId="0" xfId="0" applyFont="1" applyAlignment="1">
      <alignment horizontal="center" vertical="center" wrapText="1"/>
    </xf>
    <xf numFmtId="0" fontId="2" fillId="0" borderId="0" xfId="0" applyFont="1" applyAlignment="1">
      <alignment horizontal="center" vertical="center" wrapText="1" readingOrder="1"/>
    </xf>
    <xf numFmtId="0" fontId="3" fillId="0" borderId="0" xfId="0" applyFont="1" applyAlignment="1">
      <alignment vertical="center"/>
    </xf>
    <xf numFmtId="0" fontId="5" fillId="0" borderId="0" xfId="0" applyFont="1" applyAlignment="1">
      <alignment vertical="center" readingOrder="1"/>
    </xf>
    <xf numFmtId="0" fontId="3" fillId="0" borderId="0" xfId="0" applyFont="1"/>
    <xf numFmtId="0" fontId="3" fillId="0" borderId="0" xfId="0" applyFont="1" applyAlignment="1">
      <alignment horizontal="center" vertical="center"/>
    </xf>
    <xf numFmtId="0" fontId="4" fillId="0" borderId="0" xfId="0" applyFont="1"/>
    <xf numFmtId="0" fontId="2" fillId="0" borderId="0" xfId="0" applyFont="1" applyAlignment="1">
      <alignment vertical="center" wrapText="1" readingOrder="1"/>
    </xf>
    <xf numFmtId="0" fontId="49" fillId="0" borderId="0" xfId="0" applyFont="1"/>
    <xf numFmtId="0" fontId="9" fillId="0" borderId="0" xfId="0" applyFont="1" applyAlignment="1">
      <alignment horizontal="center" vertical="center" wrapText="1"/>
    </xf>
    <xf numFmtId="0" fontId="0" fillId="0" borderId="0" xfId="0" applyAlignment="1">
      <alignment vertical="center"/>
    </xf>
    <xf numFmtId="0" fontId="51" fillId="0" borderId="0" xfId="0" applyFont="1" applyAlignment="1">
      <alignment horizontal="center" vertical="center" readingOrder="1"/>
    </xf>
    <xf numFmtId="0" fontId="5" fillId="0" borderId="0" xfId="0" applyFont="1" applyAlignment="1">
      <alignment vertical="center" wrapText="1" readingOrder="1"/>
    </xf>
    <xf numFmtId="0" fontId="3" fillId="0" borderId="0" xfId="0" applyFont="1" applyAlignment="1">
      <alignment vertical="center" wrapText="1"/>
    </xf>
    <xf numFmtId="0" fontId="53" fillId="0" borderId="0" xfId="0" applyFont="1" applyAlignment="1">
      <alignment vertical="center" wrapText="1"/>
    </xf>
    <xf numFmtId="0" fontId="54" fillId="0" borderId="0" xfId="0" applyFont="1" applyAlignment="1">
      <alignment horizontal="justify" readingOrder="2"/>
    </xf>
    <xf numFmtId="0" fontId="2" fillId="0" borderId="0" xfId="0" applyFont="1" applyAlignment="1">
      <alignment horizontal="distributed" vertical="center" wrapText="1" readingOrder="1"/>
    </xf>
    <xf numFmtId="0" fontId="3" fillId="0" borderId="0" xfId="0" applyFont="1" applyAlignment="1">
      <alignment horizontal="distributed" vertical="center"/>
    </xf>
    <xf numFmtId="0" fontId="5" fillId="0" borderId="0" xfId="0" applyFont="1" applyAlignment="1">
      <alignment horizontal="distributed" vertical="center" wrapText="1" readingOrder="1"/>
    </xf>
    <xf numFmtId="0" fontId="49" fillId="0" borderId="0" xfId="0" applyFont="1" applyAlignment="1">
      <alignment horizontal="distributed" vertical="center" wrapText="1"/>
    </xf>
    <xf numFmtId="0" fontId="3" fillId="0" borderId="0" xfId="0" applyFont="1" applyAlignment="1">
      <alignment horizontal="distributed" vertical="center" wrapText="1"/>
    </xf>
    <xf numFmtId="0" fontId="53" fillId="0" borderId="0" xfId="0" applyFont="1" applyAlignment="1">
      <alignment horizontal="distributed" vertical="center" wrapText="1"/>
    </xf>
    <xf numFmtId="0" fontId="49" fillId="0" borderId="0" xfId="0" applyFont="1" applyAlignment="1">
      <alignment horizontal="distributed" vertical="top" wrapText="1"/>
    </xf>
    <xf numFmtId="0" fontId="55" fillId="0" borderId="0" xfId="0" applyFont="1" applyAlignment="1">
      <alignment horizontal="distributed" vertical="top" wrapText="1" readingOrder="2"/>
    </xf>
    <xf numFmtId="49" fontId="50" fillId="0" borderId="0" xfId="0" applyNumberFormat="1" applyFont="1" applyAlignment="1">
      <alignment horizontal="distributed" vertical="top" wrapText="1" readingOrder="2"/>
    </xf>
    <xf numFmtId="0" fontId="56" fillId="0" borderId="0" xfId="0" applyFont="1" applyAlignment="1">
      <alignment horizontal="right" vertical="top" wrapText="1" indent="3" readingOrder="2"/>
    </xf>
    <xf numFmtId="0" fontId="18" fillId="0" borderId="0" xfId="1" applyFont="1" applyFill="1" applyBorder="1" applyAlignment="1" applyProtection="1">
      <alignment horizontal="distributed" vertical="center"/>
    </xf>
    <xf numFmtId="0" fontId="4" fillId="0" borderId="0" xfId="0" applyFont="1" applyFill="1" applyAlignment="1">
      <alignment horizontal="distributed" vertical="center"/>
    </xf>
    <xf numFmtId="49" fontId="3" fillId="0" borderId="0" xfId="0" applyNumberFormat="1" applyFont="1" applyAlignment="1">
      <alignment horizontal="right" vertical="top" wrapText="1" readingOrder="1"/>
    </xf>
    <xf numFmtId="49" fontId="3" fillId="0" borderId="0" xfId="0" applyNumberFormat="1" applyFont="1" applyAlignment="1">
      <alignment horizontal="right" vertical="top" wrapText="1"/>
    </xf>
    <xf numFmtId="0" fontId="5" fillId="0" borderId="0" xfId="0" applyFont="1" applyAlignment="1">
      <alignment horizontal="left" vertical="top" wrapText="1" indent="2"/>
    </xf>
    <xf numFmtId="0" fontId="5" fillId="0" borderId="0" xfId="0" applyFont="1" applyAlignment="1">
      <alignment vertical="top" wrapText="1"/>
    </xf>
    <xf numFmtId="0" fontId="57" fillId="2" borderId="3" xfId="0" applyFont="1" applyFill="1" applyBorder="1" applyAlignment="1">
      <alignment horizontal="center" vertical="center" wrapText="1"/>
    </xf>
    <xf numFmtId="0" fontId="57" fillId="3" borderId="4" xfId="0" applyFont="1" applyFill="1" applyBorder="1" applyAlignment="1">
      <alignment horizontal="center" vertical="center" wrapText="1"/>
    </xf>
    <xf numFmtId="0" fontId="57" fillId="3" borderId="5" xfId="0" applyFont="1" applyFill="1" applyBorder="1" applyAlignment="1">
      <alignment horizontal="center" vertical="center" wrapText="1"/>
    </xf>
    <xf numFmtId="0" fontId="58" fillId="2" borderId="3" xfId="0" applyFont="1" applyFill="1" applyBorder="1" applyAlignment="1">
      <alignment horizontal="left" vertical="center" wrapText="1" indent="1"/>
    </xf>
    <xf numFmtId="0" fontId="58" fillId="3" borderId="4" xfId="0" applyFont="1" applyFill="1" applyBorder="1" applyAlignment="1">
      <alignment horizontal="left" vertical="center" wrapText="1" indent="1"/>
    </xf>
    <xf numFmtId="0" fontId="58" fillId="3" borderId="5" xfId="0" applyFont="1" applyFill="1" applyBorder="1" applyAlignment="1">
      <alignment horizontal="left" vertical="center" wrapText="1" indent="1"/>
    </xf>
    <xf numFmtId="0" fontId="59" fillId="2" borderId="6" xfId="0" applyFont="1" applyFill="1" applyBorder="1" applyAlignment="1">
      <alignment horizontal="center" vertical="center" wrapText="1"/>
    </xf>
    <xf numFmtId="0" fontId="59" fillId="3" borderId="4" xfId="0" applyFont="1" applyFill="1" applyBorder="1" applyAlignment="1">
      <alignment horizontal="center" vertical="center" wrapText="1"/>
    </xf>
    <xf numFmtId="0" fontId="59" fillId="2" borderId="4" xfId="0" applyFont="1" applyFill="1" applyBorder="1" applyAlignment="1">
      <alignment horizontal="center" vertical="center" wrapText="1"/>
    </xf>
    <xf numFmtId="0" fontId="58" fillId="2" borderId="4" xfId="0" applyFont="1" applyFill="1" applyBorder="1" applyAlignment="1">
      <alignment horizontal="left" vertical="center" wrapText="1" indent="1"/>
    </xf>
    <xf numFmtId="0" fontId="59" fillId="3" borderId="5" xfId="0" applyFont="1" applyFill="1" applyBorder="1" applyAlignment="1">
      <alignment horizontal="center" vertical="center" wrapText="1"/>
    </xf>
    <xf numFmtId="0" fontId="61" fillId="0" borderId="0" xfId="0" applyFont="1" applyBorder="1" applyAlignment="1">
      <alignment vertical="center" wrapText="1"/>
    </xf>
    <xf numFmtId="0" fontId="59" fillId="2" borderId="3" xfId="0" applyFont="1" applyFill="1" applyBorder="1" applyAlignment="1">
      <alignment horizontal="center" vertical="center" wrapText="1"/>
    </xf>
    <xf numFmtId="0" fontId="50" fillId="0" borderId="1" xfId="0" applyFont="1" applyBorder="1" applyAlignment="1">
      <alignment vertical="center" wrapText="1"/>
    </xf>
    <xf numFmtId="0" fontId="49" fillId="0" borderId="7" xfId="0" applyFont="1" applyBorder="1"/>
    <xf numFmtId="0" fontId="49" fillId="0" borderId="8" xfId="0" applyFont="1" applyBorder="1"/>
    <xf numFmtId="0" fontId="3" fillId="0" borderId="0" xfId="0" applyFont="1" applyBorder="1" applyAlignment="1">
      <alignment vertical="center"/>
    </xf>
    <xf numFmtId="0" fontId="49" fillId="0" borderId="0" xfId="0" applyFont="1" applyBorder="1" applyAlignment="1">
      <alignment vertical="center" wrapText="1"/>
    </xf>
    <xf numFmtId="0" fontId="49" fillId="0" borderId="0" xfId="0" applyFont="1" applyBorder="1"/>
    <xf numFmtId="0" fontId="27" fillId="0" borderId="0" xfId="0" applyFont="1" applyAlignment="1">
      <alignment vertical="center" wrapText="1"/>
    </xf>
    <xf numFmtId="0" fontId="23" fillId="3" borderId="8" xfId="0" applyFont="1" applyFill="1" applyBorder="1" applyAlignment="1">
      <alignment horizontal="center" wrapText="1"/>
    </xf>
    <xf numFmtId="0" fontId="24" fillId="3" borderId="9" xfId="0" applyFont="1" applyFill="1" applyBorder="1" applyAlignment="1">
      <alignment horizontal="center" vertical="top" wrapText="1"/>
    </xf>
    <xf numFmtId="0" fontId="21" fillId="2" borderId="3" xfId="0" applyFont="1" applyFill="1" applyBorder="1" applyAlignment="1">
      <alignment vertical="center" wrapText="1"/>
    </xf>
    <xf numFmtId="0" fontId="23" fillId="2" borderId="3" xfId="0" applyFont="1" applyFill="1" applyBorder="1" applyAlignment="1">
      <alignment vertical="center" wrapText="1"/>
    </xf>
    <xf numFmtId="0" fontId="21" fillId="3" borderId="4" xfId="0" applyFont="1" applyFill="1" applyBorder="1" applyAlignment="1">
      <alignment vertical="center" wrapText="1"/>
    </xf>
    <xf numFmtId="0" fontId="23" fillId="3" borderId="4" xfId="0" applyFont="1" applyFill="1" applyBorder="1" applyAlignment="1">
      <alignment vertical="center" wrapText="1"/>
    </xf>
    <xf numFmtId="0" fontId="23" fillId="2" borderId="4" xfId="0" applyFont="1" applyFill="1" applyBorder="1" applyAlignment="1">
      <alignment vertical="center" wrapText="1"/>
    </xf>
    <xf numFmtId="0" fontId="33" fillId="3" borderId="15" xfId="0" applyFont="1" applyFill="1" applyBorder="1" applyAlignment="1">
      <alignment horizontal="center" vertical="center" wrapText="1" readingOrder="1"/>
    </xf>
    <xf numFmtId="0" fontId="33" fillId="3" borderId="16" xfId="0" applyFont="1" applyFill="1" applyBorder="1" applyAlignment="1">
      <alignment horizontal="center" vertical="center" wrapText="1" readingOrder="1"/>
    </xf>
    <xf numFmtId="0" fontId="23" fillId="3" borderId="16" xfId="0" applyFont="1" applyFill="1" applyBorder="1" applyAlignment="1">
      <alignment horizontal="center" vertical="center" wrapText="1" readingOrder="1"/>
    </xf>
    <xf numFmtId="0" fontId="23" fillId="3" borderId="17" xfId="0" applyFont="1" applyFill="1" applyBorder="1" applyAlignment="1">
      <alignment horizontal="center" vertical="center" wrapText="1"/>
    </xf>
    <xf numFmtId="0" fontId="23" fillId="3" borderId="15" xfId="0" applyFont="1" applyFill="1" applyBorder="1" applyAlignment="1">
      <alignment horizontal="center" vertical="center" wrapText="1" readingOrder="1"/>
    </xf>
    <xf numFmtId="0" fontId="23" fillId="2" borderId="18" xfId="0" applyFont="1" applyFill="1" applyBorder="1" applyAlignment="1">
      <alignment horizontal="center" vertical="center" readingOrder="1"/>
    </xf>
    <xf numFmtId="0" fontId="58" fillId="0" borderId="0" xfId="0" applyFont="1" applyAlignment="1">
      <alignment horizontal="left" vertical="center" wrapText="1"/>
    </xf>
    <xf numFmtId="0" fontId="23" fillId="2" borderId="13" xfId="0" applyFont="1" applyFill="1" applyBorder="1" applyAlignment="1">
      <alignment horizontal="center" vertical="center"/>
    </xf>
    <xf numFmtId="0" fontId="59" fillId="0" borderId="0" xfId="0" applyFont="1" applyAlignment="1">
      <alignment horizontal="right" wrapText="1"/>
    </xf>
    <xf numFmtId="0" fontId="23" fillId="3" borderId="18" xfId="0" applyFont="1" applyFill="1" applyBorder="1" applyAlignment="1">
      <alignment horizontal="center" vertical="center" readingOrder="1"/>
    </xf>
    <xf numFmtId="0" fontId="23" fillId="3" borderId="19" xfId="0" applyFont="1" applyFill="1" applyBorder="1" applyAlignment="1">
      <alignment horizontal="center" vertical="center"/>
    </xf>
    <xf numFmtId="0" fontId="23" fillId="2" borderId="0" xfId="0" applyFont="1" applyFill="1" applyBorder="1" applyAlignment="1">
      <alignment horizontal="center" vertical="center" readingOrder="1"/>
    </xf>
    <xf numFmtId="0" fontId="58" fillId="0" borderId="0" xfId="0" applyFont="1" applyBorder="1" applyAlignment="1">
      <alignment horizontal="left" vertical="center" wrapText="1"/>
    </xf>
    <xf numFmtId="0" fontId="23" fillId="2" borderId="19" xfId="0" applyFont="1" applyFill="1" applyBorder="1" applyAlignment="1">
      <alignment horizontal="center" vertical="center"/>
    </xf>
    <xf numFmtId="0" fontId="59" fillId="0" borderId="0" xfId="0" applyFont="1" applyBorder="1" applyAlignment="1">
      <alignment horizontal="right" wrapText="1"/>
    </xf>
    <xf numFmtId="0" fontId="23" fillId="3" borderId="0" xfId="0" applyFont="1" applyFill="1" applyBorder="1" applyAlignment="1">
      <alignment horizontal="center" vertical="center" readingOrder="1"/>
    </xf>
    <xf numFmtId="0" fontId="58" fillId="3" borderId="0" xfId="0" applyFont="1" applyFill="1" applyBorder="1" applyAlignment="1">
      <alignment horizontal="left" vertical="center" wrapText="1"/>
    </xf>
    <xf numFmtId="0" fontId="59" fillId="3" borderId="0" xfId="0" applyFont="1" applyFill="1" applyBorder="1" applyAlignment="1">
      <alignment horizontal="right" wrapText="1"/>
    </xf>
    <xf numFmtId="0" fontId="57" fillId="0" borderId="0" xfId="0" applyFont="1" applyBorder="1" applyAlignment="1">
      <alignment horizontal="center" wrapText="1"/>
    </xf>
    <xf numFmtId="0" fontId="61" fillId="0" borderId="0" xfId="0" applyFont="1" applyBorder="1" applyAlignment="1">
      <alignment horizontal="center" wrapText="1"/>
    </xf>
    <xf numFmtId="0" fontId="59" fillId="3" borderId="0" xfId="0" applyFont="1" applyFill="1" applyBorder="1" applyAlignment="1">
      <alignment horizontal="right" vertical="center" wrapText="1"/>
    </xf>
    <xf numFmtId="0" fontId="7" fillId="3" borderId="18" xfId="0" applyFont="1" applyFill="1" applyBorder="1" applyAlignment="1">
      <alignment horizontal="center" vertical="center" readingOrder="2"/>
    </xf>
    <xf numFmtId="0" fontId="5" fillId="0" borderId="0" xfId="0" applyFont="1" applyAlignment="1">
      <alignment horizontal="center" vertical="center"/>
    </xf>
    <xf numFmtId="0" fontId="59" fillId="2" borderId="0" xfId="0" applyFont="1" applyFill="1" applyBorder="1" applyAlignment="1">
      <alignment horizontal="right" vertical="center" wrapText="1"/>
    </xf>
    <xf numFmtId="0" fontId="7" fillId="2" borderId="18" xfId="0" applyFont="1" applyFill="1" applyBorder="1" applyAlignment="1">
      <alignment horizontal="center" vertical="center" readingOrder="2"/>
    </xf>
    <xf numFmtId="0" fontId="23" fillId="3" borderId="1" xfId="0" applyFont="1" applyFill="1" applyBorder="1" applyAlignment="1">
      <alignment horizontal="center" vertical="center" readingOrder="1"/>
    </xf>
    <xf numFmtId="0" fontId="58" fillId="3" borderId="1" xfId="0" applyFont="1" applyFill="1" applyBorder="1" applyAlignment="1">
      <alignment horizontal="left" vertical="center" wrapText="1"/>
    </xf>
    <xf numFmtId="0" fontId="23" fillId="3" borderId="14" xfId="0" applyFont="1" applyFill="1" applyBorder="1" applyAlignment="1">
      <alignment horizontal="center" vertical="center"/>
    </xf>
    <xf numFmtId="0" fontId="59" fillId="3" borderId="1" xfId="0" applyFont="1" applyFill="1" applyBorder="1" applyAlignment="1">
      <alignment horizontal="right" vertical="center" wrapText="1"/>
    </xf>
    <xf numFmtId="0" fontId="7" fillId="3" borderId="20" xfId="0" applyFont="1" applyFill="1" applyBorder="1" applyAlignment="1">
      <alignment horizontal="center" vertical="center" readingOrder="2"/>
    </xf>
    <xf numFmtId="0" fontId="10" fillId="0" borderId="0" xfId="0" applyFont="1" applyBorder="1" applyAlignment="1">
      <alignment horizontal="center" wrapText="1"/>
    </xf>
    <xf numFmtId="0" fontId="59" fillId="0" borderId="0" xfId="0" applyFont="1" applyBorder="1" applyAlignment="1">
      <alignment horizontal="right" vertical="center" wrapText="1"/>
    </xf>
    <xf numFmtId="0" fontId="10" fillId="3" borderId="0" xfId="0" applyFont="1" applyFill="1" applyBorder="1" applyAlignment="1">
      <alignment horizontal="center"/>
    </xf>
    <xf numFmtId="0" fontId="32" fillId="3" borderId="0" xfId="0" applyFont="1" applyFill="1" applyBorder="1" applyAlignment="1">
      <alignment vertical="center" wrapText="1"/>
    </xf>
    <xf numFmtId="0" fontId="35" fillId="3" borderId="0" xfId="0" applyFont="1" applyFill="1" applyBorder="1" applyAlignment="1">
      <alignment horizontal="right" vertical="center" wrapText="1"/>
    </xf>
    <xf numFmtId="0" fontId="4" fillId="3" borderId="0" xfId="0" applyFont="1" applyFill="1" applyBorder="1" applyAlignment="1">
      <alignment horizontal="center" readingOrder="2"/>
    </xf>
    <xf numFmtId="0" fontId="10" fillId="0" borderId="0" xfId="0" applyFont="1" applyBorder="1" applyAlignment="1">
      <alignment horizontal="center"/>
    </xf>
    <xf numFmtId="0" fontId="35" fillId="0" borderId="0" xfId="0" applyFont="1" applyBorder="1" applyAlignment="1">
      <alignment horizontal="right" vertical="center" wrapText="1"/>
    </xf>
    <xf numFmtId="0" fontId="4" fillId="0" borderId="0" xfId="0" applyFont="1" applyBorder="1" applyAlignment="1">
      <alignment horizontal="center" readingOrder="2"/>
    </xf>
    <xf numFmtId="0" fontId="3" fillId="0" borderId="0" xfId="0" applyFont="1" applyAlignment="1">
      <alignment wrapText="1"/>
    </xf>
    <xf numFmtId="0" fontId="27" fillId="0" borderId="0" xfId="0" applyFont="1" applyAlignment="1">
      <alignment horizontal="left" vertical="top" wrapText="1" readingOrder="1"/>
    </xf>
    <xf numFmtId="0" fontId="56" fillId="0" borderId="0" xfId="0" applyFont="1" applyAlignment="1">
      <alignment horizontal="right" vertical="top" wrapText="1"/>
    </xf>
    <xf numFmtId="0" fontId="56" fillId="0" borderId="0" xfId="0" applyFont="1" applyAlignment="1">
      <alignment horizontal="right" vertical="top" wrapText="1" readingOrder="2"/>
    </xf>
    <xf numFmtId="0" fontId="9" fillId="0" borderId="0" xfId="0" applyFont="1" applyAlignment="1">
      <alignment horizontal="center" vertical="center" wrapText="1" readingOrder="1"/>
    </xf>
    <xf numFmtId="0" fontId="21" fillId="0" borderId="0" xfId="3" applyAlignment="1">
      <alignment vertical="center"/>
    </xf>
    <xf numFmtId="0" fontId="36" fillId="0" borderId="0" xfId="14"/>
    <xf numFmtId="0" fontId="3" fillId="0" borderId="0" xfId="4" applyFont="1" applyAlignment="1">
      <alignment vertical="top" wrapText="1"/>
    </xf>
    <xf numFmtId="0" fontId="3" fillId="0" borderId="0" xfId="14" applyFont="1" applyAlignment="1">
      <alignment vertical="center" wrapText="1"/>
    </xf>
    <xf numFmtId="0" fontId="3" fillId="0" borderId="0" xfId="5" applyFont="1" applyAlignment="1">
      <alignment vertical="center" wrapText="1"/>
    </xf>
    <xf numFmtId="1" fontId="23" fillId="2" borderId="3" xfId="0" applyNumberFormat="1" applyFont="1" applyFill="1" applyBorder="1" applyAlignment="1">
      <alignment horizontal="right" vertical="center" wrapText="1" indent="1"/>
    </xf>
    <xf numFmtId="1" fontId="23" fillId="3" borderId="4" xfId="0" applyNumberFormat="1" applyFont="1" applyFill="1" applyBorder="1" applyAlignment="1">
      <alignment horizontal="right" vertical="center" wrapText="1" indent="1"/>
    </xf>
    <xf numFmtId="1" fontId="23" fillId="3" borderId="5" xfId="0" applyNumberFormat="1" applyFont="1" applyFill="1" applyBorder="1" applyAlignment="1">
      <alignment horizontal="right" vertical="center" wrapText="1" indent="1"/>
    </xf>
    <xf numFmtId="1" fontId="21" fillId="2" borderId="3" xfId="0" applyNumberFormat="1" applyFont="1" applyFill="1" applyBorder="1" applyAlignment="1">
      <alignment horizontal="right" vertical="center" wrapText="1" indent="1"/>
    </xf>
    <xf numFmtId="1" fontId="21" fillId="3" borderId="4" xfId="0" applyNumberFormat="1" applyFont="1" applyFill="1" applyBorder="1" applyAlignment="1">
      <alignment horizontal="right" vertical="center" wrapText="1" indent="1"/>
    </xf>
    <xf numFmtId="0" fontId="61" fillId="0" borderId="0" xfId="0" applyFont="1" applyBorder="1" applyAlignment="1">
      <alignment horizontal="center" vertical="center" wrapText="1"/>
    </xf>
    <xf numFmtId="0" fontId="61" fillId="0" borderId="1" xfId="0" applyFont="1" applyBorder="1" applyAlignment="1">
      <alignment horizontal="right" vertical="center" wrapText="1"/>
    </xf>
    <xf numFmtId="0" fontId="58" fillId="3" borderId="0" xfId="0" applyFont="1" applyFill="1" applyAlignment="1">
      <alignment horizontal="left" vertical="center" wrapText="1"/>
    </xf>
    <xf numFmtId="0" fontId="59" fillId="3" borderId="0" xfId="0" applyFont="1" applyFill="1" applyAlignment="1">
      <alignment horizontal="right" wrapText="1"/>
    </xf>
    <xf numFmtId="0" fontId="62" fillId="0" borderId="0" xfId="0" applyFont="1" applyAlignment="1">
      <alignment horizontal="right" vertical="top" wrapText="1" readingOrder="2"/>
    </xf>
    <xf numFmtId="0" fontId="3" fillId="0" borderId="0" xfId="0" applyFont="1" applyAlignment="1">
      <alignment horizontal="left" vertical="top" wrapText="1" readingOrder="1"/>
    </xf>
    <xf numFmtId="0" fontId="37" fillId="0" borderId="0" xfId="14" applyFont="1" applyAlignment="1">
      <alignment horizontal="left" vertical="center" wrapText="1" indent="7" readingOrder="2"/>
    </xf>
    <xf numFmtId="0" fontId="70" fillId="0" borderId="0" xfId="0" applyFont="1" applyAlignment="1">
      <alignment horizontal="left" vertical="center" readingOrder="2"/>
    </xf>
    <xf numFmtId="0" fontId="68" fillId="0" borderId="0" xfId="0" applyFont="1" applyAlignment="1">
      <alignment horizontal="distributed" vertical="center" wrapText="1"/>
    </xf>
    <xf numFmtId="0" fontId="8" fillId="0" borderId="0" xfId="0" applyFont="1" applyAlignment="1">
      <alignment horizontal="left" vertical="top"/>
    </xf>
    <xf numFmtId="1" fontId="21" fillId="2" borderId="4" xfId="0" applyNumberFormat="1" applyFont="1" applyFill="1" applyBorder="1" applyAlignment="1">
      <alignment horizontal="right" vertical="center" wrapText="1" indent="1"/>
    </xf>
    <xf numFmtId="0" fontId="58" fillId="0" borderId="0" xfId="0" applyFont="1" applyAlignment="1">
      <alignment vertical="center" wrapText="1"/>
    </xf>
    <xf numFmtId="0" fontId="58" fillId="3" borderId="0" xfId="0" applyFont="1" applyFill="1" applyAlignment="1">
      <alignment vertical="center" wrapText="1"/>
    </xf>
    <xf numFmtId="0" fontId="67" fillId="2" borderId="6" xfId="0" applyFont="1" applyFill="1" applyBorder="1" applyAlignment="1">
      <alignment horizontal="center" vertical="center" wrapText="1"/>
    </xf>
    <xf numFmtId="0" fontId="67" fillId="3" borderId="4" xfId="0" applyFont="1" applyFill="1" applyBorder="1" applyAlignment="1">
      <alignment horizontal="center" vertical="center" wrapText="1"/>
    </xf>
    <xf numFmtId="0" fontId="67" fillId="2" borderId="4" xfId="0" applyFont="1" applyFill="1" applyBorder="1" applyAlignment="1">
      <alignment horizontal="center" vertical="center" wrapText="1"/>
    </xf>
    <xf numFmtId="1" fontId="23" fillId="3" borderId="10" xfId="0" applyNumberFormat="1" applyFont="1" applyFill="1" applyBorder="1" applyAlignment="1">
      <alignment horizontal="right" vertical="center" wrapText="1" indent="1"/>
    </xf>
    <xf numFmtId="0" fontId="63" fillId="2" borderId="3" xfId="0" applyFont="1" applyFill="1" applyBorder="1" applyAlignment="1">
      <alignment horizontal="left" vertical="center" wrapText="1" indent="1"/>
    </xf>
    <xf numFmtId="0" fontId="63" fillId="3" borderId="4" xfId="0" applyFont="1" applyFill="1" applyBorder="1" applyAlignment="1">
      <alignment horizontal="left" vertical="center" wrapText="1" indent="1"/>
    </xf>
    <xf numFmtId="0" fontId="63" fillId="3" borderId="5" xfId="0" applyFont="1" applyFill="1" applyBorder="1" applyAlignment="1">
      <alignment horizontal="left" vertical="center" wrapText="1" indent="1"/>
    </xf>
    <xf numFmtId="0" fontId="57" fillId="2" borderId="8" xfId="0" applyFont="1" applyFill="1" applyBorder="1" applyAlignment="1">
      <alignment horizontal="center" vertical="center" wrapText="1"/>
    </xf>
    <xf numFmtId="0" fontId="63" fillId="2" borderId="8" xfId="0" applyFont="1" applyFill="1" applyBorder="1" applyAlignment="1">
      <alignment horizontal="left" vertical="center" wrapText="1" indent="1"/>
    </xf>
    <xf numFmtId="1" fontId="23" fillId="2" borderId="8" xfId="0" applyNumberFormat="1" applyFont="1" applyFill="1" applyBorder="1" applyAlignment="1">
      <alignment horizontal="right" vertical="center" wrapText="1" indent="1"/>
    </xf>
    <xf numFmtId="1" fontId="21" fillId="2" borderId="8" xfId="0" applyNumberFormat="1" applyFont="1" applyFill="1" applyBorder="1" applyAlignment="1">
      <alignment horizontal="right" vertical="center" wrapText="1" indent="1"/>
    </xf>
    <xf numFmtId="0" fontId="61" fillId="0" borderId="0" xfId="0" applyFont="1" applyAlignment="1">
      <alignment horizontal="right" vertical="center" wrapText="1"/>
    </xf>
    <xf numFmtId="0" fontId="61" fillId="0" borderId="0" xfId="0" applyFont="1" applyAlignment="1">
      <alignment horizontal="center" vertical="center" wrapText="1"/>
    </xf>
    <xf numFmtId="0" fontId="61" fillId="0" borderId="0" xfId="0" applyFont="1" applyBorder="1" applyAlignment="1">
      <alignment horizontal="center" vertical="center" wrapText="1"/>
    </xf>
    <xf numFmtId="0" fontId="59" fillId="2" borderId="8" xfId="0" applyFont="1" applyFill="1" applyBorder="1" applyAlignment="1">
      <alignment horizontal="center" vertical="center" wrapText="1"/>
    </xf>
    <xf numFmtId="0" fontId="58" fillId="2" borderId="8" xfId="0" applyFont="1" applyFill="1" applyBorder="1" applyAlignment="1">
      <alignment horizontal="left" vertical="center" wrapText="1" indent="1"/>
    </xf>
    <xf numFmtId="0" fontId="21" fillId="2" borderId="11" xfId="0" applyFont="1" applyFill="1" applyBorder="1" applyAlignment="1">
      <alignment horizontal="right" vertical="center" wrapText="1"/>
    </xf>
    <xf numFmtId="0" fontId="21" fillId="3" borderId="12" xfId="0" applyFont="1" applyFill="1" applyBorder="1" applyAlignment="1">
      <alignment horizontal="right" vertical="center" wrapText="1"/>
    </xf>
    <xf numFmtId="0" fontId="21" fillId="2" borderId="12" xfId="0" applyFont="1" applyFill="1" applyBorder="1" applyAlignment="1">
      <alignment horizontal="right" vertical="center" wrapText="1"/>
    </xf>
    <xf numFmtId="0" fontId="59" fillId="2" borderId="29" xfId="0" applyFont="1" applyFill="1" applyBorder="1" applyAlignment="1">
      <alignment horizontal="center" vertical="center" wrapText="1"/>
    </xf>
    <xf numFmtId="49" fontId="3" fillId="0" borderId="0" xfId="0" applyNumberFormat="1" applyFont="1" applyAlignment="1">
      <alignment horizontal="right" vertical="center" wrapText="1"/>
    </xf>
    <xf numFmtId="0" fontId="70" fillId="0" borderId="0" xfId="0" applyFont="1" applyAlignment="1">
      <alignment horizontal="left" vertical="center" wrapText="1" readingOrder="2"/>
    </xf>
    <xf numFmtId="0" fontId="23" fillId="3" borderId="7" xfId="0" applyFont="1" applyFill="1" applyBorder="1" applyAlignment="1">
      <alignment horizontal="center" wrapText="1"/>
    </xf>
    <xf numFmtId="0" fontId="24" fillId="3" borderId="9" xfId="0" applyFont="1" applyFill="1" applyBorder="1" applyAlignment="1">
      <alignment horizontal="center" vertical="top" wrapText="1"/>
    </xf>
    <xf numFmtId="1" fontId="21" fillId="3" borderId="5" xfId="0" applyNumberFormat="1" applyFont="1" applyFill="1" applyBorder="1" applyAlignment="1">
      <alignment horizontal="right" vertical="center" wrapText="1" indent="1"/>
    </xf>
    <xf numFmtId="0" fontId="58" fillId="2" borderId="0" xfId="0" applyFont="1" applyFill="1" applyAlignment="1">
      <alignment vertical="center" wrapText="1"/>
    </xf>
    <xf numFmtId="0" fontId="67" fillId="2" borderId="3" xfId="0" applyFont="1" applyFill="1" applyBorder="1" applyAlignment="1">
      <alignment horizontal="center" vertical="center" wrapText="1"/>
    </xf>
    <xf numFmtId="0" fontId="67" fillId="2" borderId="9" xfId="0" applyFont="1" applyFill="1" applyBorder="1" applyAlignment="1">
      <alignment horizontal="center" vertical="center" wrapText="1"/>
    </xf>
    <xf numFmtId="0" fontId="58" fillId="2" borderId="1" xfId="0" applyFont="1" applyFill="1" applyBorder="1" applyAlignment="1">
      <alignment vertical="center" wrapText="1"/>
    </xf>
    <xf numFmtId="0" fontId="59" fillId="2" borderId="5" xfId="0" applyFont="1" applyFill="1" applyBorder="1" applyAlignment="1">
      <alignment horizontal="center" vertical="center" wrapText="1"/>
    </xf>
    <xf numFmtId="0" fontId="59" fillId="3" borderId="3" xfId="0" applyFont="1" applyFill="1" applyBorder="1" applyAlignment="1">
      <alignment horizontal="center" vertical="center" wrapText="1"/>
    </xf>
    <xf numFmtId="0" fontId="60" fillId="3" borderId="3" xfId="0" applyFont="1" applyFill="1" applyBorder="1" applyAlignment="1">
      <alignment horizontal="left" vertical="center" wrapText="1" indent="1"/>
    </xf>
    <xf numFmtId="0" fontId="58" fillId="2" borderId="5" xfId="0" applyFont="1" applyFill="1" applyBorder="1" applyAlignment="1">
      <alignment horizontal="left" vertical="center" wrapText="1" indent="1"/>
    </xf>
    <xf numFmtId="0" fontId="23" fillId="3" borderId="3" xfId="0" applyFont="1" applyFill="1" applyBorder="1" applyAlignment="1">
      <alignment vertical="center" wrapText="1"/>
    </xf>
    <xf numFmtId="0" fontId="21" fillId="3" borderId="3" xfId="0" applyFont="1" applyFill="1" applyBorder="1" applyAlignment="1">
      <alignment vertical="center" wrapText="1"/>
    </xf>
    <xf numFmtId="0" fontId="21" fillId="2" borderId="4" xfId="0" applyFont="1" applyFill="1" applyBorder="1" applyAlignment="1">
      <alignment vertical="center" wrapText="1"/>
    </xf>
    <xf numFmtId="0" fontId="23" fillId="2" borderId="34" xfId="0" applyFont="1" applyFill="1" applyBorder="1" applyAlignment="1">
      <alignment vertical="center" wrapText="1"/>
    </xf>
    <xf numFmtId="0" fontId="21" fillId="2" borderId="34" xfId="0" applyFont="1" applyFill="1" applyBorder="1" applyAlignment="1">
      <alignment vertical="center" wrapText="1"/>
    </xf>
    <xf numFmtId="0" fontId="21" fillId="2" borderId="35" xfId="0" applyFont="1" applyFill="1" applyBorder="1" applyAlignment="1">
      <alignment horizontal="right" vertical="center" wrapText="1"/>
    </xf>
    <xf numFmtId="0" fontId="27" fillId="2" borderId="0" xfId="0" applyFont="1" applyFill="1" applyAlignment="1">
      <alignment vertical="center" wrapText="1"/>
    </xf>
    <xf numFmtId="0" fontId="23" fillId="3" borderId="17" xfId="0" applyFont="1" applyFill="1" applyBorder="1" applyAlignment="1">
      <alignment vertical="center" wrapText="1"/>
    </xf>
    <xf numFmtId="0" fontId="49" fillId="3" borderId="0" xfId="0" applyFont="1" applyFill="1" applyAlignment="1">
      <alignment vertical="center" wrapText="1"/>
    </xf>
    <xf numFmtId="0" fontId="49" fillId="3" borderId="0" xfId="0" applyFont="1" applyFill="1" applyAlignment="1">
      <alignment horizontal="center" vertical="center" wrapText="1"/>
    </xf>
    <xf numFmtId="0" fontId="59" fillId="2" borderId="34" xfId="0" applyFont="1" applyFill="1" applyBorder="1" applyAlignment="1">
      <alignment horizontal="center" vertical="center" wrapText="1"/>
    </xf>
    <xf numFmtId="0" fontId="23" fillId="3" borderId="17" xfId="0" applyFont="1" applyFill="1" applyBorder="1" applyAlignment="1">
      <alignment horizontal="right" vertical="center" wrapText="1"/>
    </xf>
    <xf numFmtId="0" fontId="23" fillId="3" borderId="9" xfId="0" applyFont="1" applyFill="1" applyBorder="1" applyAlignment="1">
      <alignment vertical="center" wrapText="1"/>
    </xf>
    <xf numFmtId="0" fontId="58" fillId="3" borderId="28" xfId="0" applyFont="1" applyFill="1" applyBorder="1" applyAlignment="1">
      <alignment vertical="center" wrapText="1"/>
    </xf>
    <xf numFmtId="0" fontId="58" fillId="2" borderId="30" xfId="0" applyFont="1" applyFill="1" applyBorder="1" applyAlignment="1">
      <alignment vertical="center" wrapText="1"/>
    </xf>
    <xf numFmtId="0" fontId="61" fillId="0" borderId="0" xfId="0" applyFont="1" applyAlignment="1">
      <alignment horizontal="right" vertical="center" wrapText="1"/>
    </xf>
    <xf numFmtId="0" fontId="61" fillId="0" borderId="0" xfId="0" applyFont="1" applyAlignment="1">
      <alignment horizontal="center" vertical="center" wrapText="1"/>
    </xf>
    <xf numFmtId="0" fontId="61" fillId="0" borderId="0" xfId="0" applyFont="1" applyBorder="1" applyAlignment="1">
      <alignment horizontal="center" vertical="center" wrapText="1"/>
    </xf>
    <xf numFmtId="0" fontId="57" fillId="3" borderId="9"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63" fillId="3" borderId="10" xfId="0" applyFont="1" applyFill="1" applyBorder="1" applyAlignment="1">
      <alignment horizontal="center" vertical="center" wrapText="1"/>
    </xf>
    <xf numFmtId="0" fontId="57" fillId="3" borderId="10" xfId="0" applyFont="1" applyFill="1" applyBorder="1" applyAlignment="1">
      <alignment horizontal="center" vertical="center" wrapText="1"/>
    </xf>
    <xf numFmtId="0" fontId="61" fillId="0" borderId="1" xfId="0" applyFont="1" applyBorder="1" applyAlignment="1">
      <alignment horizontal="right" vertical="center" wrapText="1"/>
    </xf>
    <xf numFmtId="0" fontId="59" fillId="3" borderId="9" xfId="0" applyFont="1" applyFill="1" applyBorder="1" applyAlignment="1">
      <alignment horizontal="center" vertical="center" wrapText="1"/>
    </xf>
    <xf numFmtId="0" fontId="67" fillId="2" borderId="5" xfId="0" applyFont="1" applyFill="1" applyBorder="1" applyAlignment="1">
      <alignment horizontal="center" vertical="center" wrapText="1"/>
    </xf>
    <xf numFmtId="1" fontId="21" fillId="2" borderId="5" xfId="0" applyNumberFormat="1" applyFont="1" applyFill="1" applyBorder="1" applyAlignment="1">
      <alignment horizontal="right" vertical="center" wrapText="1" indent="1"/>
    </xf>
    <xf numFmtId="1" fontId="23" fillId="2" borderId="4" xfId="0" applyNumberFormat="1" applyFont="1" applyFill="1" applyBorder="1" applyAlignment="1">
      <alignment horizontal="right" vertical="center" wrapText="1" indent="1"/>
    </xf>
    <xf numFmtId="1" fontId="23" fillId="2" borderId="5" xfId="0" applyNumberFormat="1" applyFont="1" applyFill="1" applyBorder="1" applyAlignment="1">
      <alignment horizontal="right" vertical="center" wrapText="1" indent="1"/>
    </xf>
    <xf numFmtId="0" fontId="58" fillId="3" borderId="9" xfId="0" applyFont="1" applyFill="1" applyBorder="1" applyAlignment="1">
      <alignment horizontal="center" vertical="center" wrapText="1"/>
    </xf>
    <xf numFmtId="0" fontId="59" fillId="3" borderId="10" xfId="0" applyFont="1" applyFill="1" applyBorder="1" applyAlignment="1">
      <alignment horizontal="center" vertical="center" wrapText="1"/>
    </xf>
    <xf numFmtId="0" fontId="58" fillId="2" borderId="34" xfId="0" applyFont="1" applyFill="1" applyBorder="1" applyAlignment="1">
      <alignment horizontal="left" vertical="center" wrapText="1" indent="1"/>
    </xf>
    <xf numFmtId="0" fontId="57" fillId="3" borderId="9" xfId="0" applyFont="1" applyFill="1" applyBorder="1" applyAlignment="1">
      <alignment horizontal="center" wrapText="1"/>
    </xf>
    <xf numFmtId="0" fontId="23" fillId="2" borderId="3" xfId="0" applyFont="1" applyFill="1" applyBorder="1" applyAlignment="1">
      <alignment horizontal="right" vertical="center" wrapText="1"/>
    </xf>
    <xf numFmtId="0" fontId="21" fillId="2" borderId="3" xfId="0" applyFont="1" applyFill="1" applyBorder="1" applyAlignment="1">
      <alignment horizontal="right" vertical="center" wrapText="1"/>
    </xf>
    <xf numFmtId="0" fontId="23" fillId="3" borderId="4" xfId="0" applyFont="1" applyFill="1" applyBorder="1" applyAlignment="1">
      <alignment horizontal="right" vertical="center" wrapText="1"/>
    </xf>
    <xf numFmtId="0" fontId="21" fillId="3" borderId="4" xfId="0" applyFont="1" applyFill="1" applyBorder="1" applyAlignment="1">
      <alignment horizontal="right" vertical="center" wrapText="1"/>
    </xf>
    <xf numFmtId="0" fontId="23" fillId="3" borderId="3" xfId="0" applyFont="1" applyFill="1" applyBorder="1" applyAlignment="1">
      <alignment horizontal="right" vertical="center" wrapText="1"/>
    </xf>
    <xf numFmtId="0" fontId="21" fillId="3" borderId="3" xfId="0" applyFont="1" applyFill="1" applyBorder="1" applyAlignment="1">
      <alignment horizontal="right" vertical="center" wrapText="1"/>
    </xf>
    <xf numFmtId="0" fontId="23" fillId="2" borderId="4" xfId="0" applyFont="1" applyFill="1" applyBorder="1" applyAlignment="1">
      <alignment horizontal="right" vertical="center" wrapText="1"/>
    </xf>
    <xf numFmtId="0" fontId="21" fillId="2" borderId="4" xfId="0" applyFont="1" applyFill="1" applyBorder="1" applyAlignment="1">
      <alignment horizontal="right" vertical="center" wrapText="1"/>
    </xf>
    <xf numFmtId="0" fontId="23" fillId="2" borderId="5" xfId="0" applyFont="1" applyFill="1" applyBorder="1" applyAlignment="1">
      <alignment horizontal="right" vertical="center" wrapText="1"/>
    </xf>
    <xf numFmtId="0" fontId="21" fillId="2" borderId="5" xfId="0" applyFont="1" applyFill="1" applyBorder="1" applyAlignment="1">
      <alignment horizontal="right" vertical="center" wrapText="1"/>
    </xf>
    <xf numFmtId="0" fontId="23" fillId="3" borderId="10" xfId="0" applyFont="1" applyFill="1" applyBorder="1" applyAlignment="1">
      <alignment horizontal="right" vertical="center" wrapText="1"/>
    </xf>
    <xf numFmtId="0" fontId="21" fillId="2" borderId="11" xfId="0" applyFont="1" applyFill="1" applyBorder="1" applyAlignment="1">
      <alignment vertical="center" wrapText="1"/>
    </xf>
    <xf numFmtId="0" fontId="21" fillId="3" borderId="12" xfId="0" applyFont="1" applyFill="1" applyBorder="1" applyAlignment="1">
      <alignment vertical="center" wrapText="1"/>
    </xf>
    <xf numFmtId="0" fontId="21" fillId="2" borderId="12" xfId="0" applyFont="1" applyFill="1" applyBorder="1" applyAlignment="1">
      <alignment vertical="center" wrapText="1"/>
    </xf>
    <xf numFmtId="0" fontId="21" fillId="2" borderId="35" xfId="0" applyFont="1" applyFill="1" applyBorder="1" applyAlignment="1">
      <alignment vertical="center" wrapText="1"/>
    </xf>
    <xf numFmtId="0" fontId="23" fillId="2" borderId="6" xfId="0" applyFont="1" applyFill="1" applyBorder="1" applyAlignment="1">
      <alignment horizontal="right" vertical="center" wrapText="1"/>
    </xf>
    <xf numFmtId="0" fontId="23" fillId="2" borderId="34" xfId="0" applyFont="1" applyFill="1" applyBorder="1" applyAlignment="1">
      <alignment horizontal="right" vertical="center" wrapText="1"/>
    </xf>
    <xf numFmtId="0" fontId="59" fillId="2" borderId="3" xfId="0" applyFont="1" applyFill="1" applyBorder="1" applyAlignment="1">
      <alignment horizontal="right" vertical="center" wrapText="1"/>
    </xf>
    <xf numFmtId="2" fontId="59" fillId="2" borderId="3" xfId="0" applyNumberFormat="1" applyFont="1" applyFill="1" applyBorder="1" applyAlignment="1">
      <alignment horizontal="right" vertical="center" wrapText="1"/>
    </xf>
    <xf numFmtId="0" fontId="59" fillId="3" borderId="4" xfId="0" applyFont="1" applyFill="1" applyBorder="1" applyAlignment="1">
      <alignment horizontal="right" vertical="center" wrapText="1"/>
    </xf>
    <xf numFmtId="2" fontId="59" fillId="3" borderId="4" xfId="0" applyNumberFormat="1" applyFont="1" applyFill="1" applyBorder="1" applyAlignment="1">
      <alignment horizontal="right" vertical="center" wrapText="1"/>
    </xf>
    <xf numFmtId="0" fontId="59" fillId="2" borderId="4" xfId="0" applyFont="1" applyFill="1" applyBorder="1" applyAlignment="1">
      <alignment horizontal="right" vertical="center" wrapText="1"/>
    </xf>
    <xf numFmtId="2" fontId="59" fillId="2" borderId="4" xfId="0" applyNumberFormat="1" applyFont="1" applyFill="1" applyBorder="1" applyAlignment="1">
      <alignment horizontal="right" vertical="center" wrapText="1"/>
    </xf>
    <xf numFmtId="0" fontId="59" fillId="3" borderId="5" xfId="0" applyFont="1" applyFill="1" applyBorder="1" applyAlignment="1">
      <alignment horizontal="right" vertical="center" wrapText="1"/>
    </xf>
    <xf numFmtId="2" fontId="59" fillId="3" borderId="5" xfId="0" applyNumberFormat="1" applyFont="1" applyFill="1" applyBorder="1" applyAlignment="1">
      <alignment horizontal="right" vertical="center" wrapText="1"/>
    </xf>
    <xf numFmtId="0" fontId="59" fillId="2" borderId="5" xfId="0" applyFont="1" applyFill="1" applyBorder="1" applyAlignment="1">
      <alignment horizontal="right" vertical="center" wrapText="1"/>
    </xf>
    <xf numFmtId="2" fontId="59" fillId="2" borderId="5" xfId="0" applyNumberFormat="1" applyFont="1" applyFill="1" applyBorder="1" applyAlignment="1">
      <alignment horizontal="right" vertical="center" wrapText="1"/>
    </xf>
    <xf numFmtId="0" fontId="57" fillId="3" borderId="10" xfId="0" applyFont="1" applyFill="1" applyBorder="1" applyAlignment="1">
      <alignment horizontal="right" vertical="center" wrapText="1"/>
    </xf>
    <xf numFmtId="2" fontId="57" fillId="3" borderId="10" xfId="0" applyNumberFormat="1" applyFont="1" applyFill="1" applyBorder="1" applyAlignment="1">
      <alignment horizontal="right" vertical="center" wrapText="1"/>
    </xf>
    <xf numFmtId="2" fontId="21" fillId="2" borderId="3" xfId="0" applyNumberFormat="1" applyFont="1" applyFill="1" applyBorder="1" applyAlignment="1">
      <alignment horizontal="right" vertical="center" wrapText="1"/>
    </xf>
    <xf numFmtId="2" fontId="21" fillId="3" borderId="4" xfId="0" applyNumberFormat="1" applyFont="1" applyFill="1" applyBorder="1" applyAlignment="1">
      <alignment horizontal="right" vertical="center" wrapText="1"/>
    </xf>
    <xf numFmtId="2" fontId="21" fillId="3" borderId="3" xfId="0" applyNumberFormat="1" applyFont="1" applyFill="1" applyBorder="1" applyAlignment="1">
      <alignment horizontal="right" vertical="center" wrapText="1"/>
    </xf>
    <xf numFmtId="0" fontId="21" fillId="2" borderId="8" xfId="0" applyFont="1" applyFill="1" applyBorder="1" applyAlignment="1">
      <alignment horizontal="right" vertical="center" wrapText="1"/>
    </xf>
    <xf numFmtId="2" fontId="21" fillId="2" borderId="8" xfId="0" applyNumberFormat="1" applyFont="1" applyFill="1" applyBorder="1" applyAlignment="1">
      <alignment horizontal="right" vertical="center" wrapText="1"/>
    </xf>
    <xf numFmtId="0" fontId="21" fillId="3" borderId="10" xfId="0" applyFont="1" applyFill="1" applyBorder="1" applyAlignment="1">
      <alignment horizontal="right" vertical="center" wrapText="1"/>
    </xf>
    <xf numFmtId="2" fontId="21" fillId="3" borderId="10" xfId="0" applyNumberFormat="1" applyFont="1" applyFill="1" applyBorder="1" applyAlignment="1">
      <alignment horizontal="right" vertical="center" wrapText="1"/>
    </xf>
    <xf numFmtId="2" fontId="23" fillId="3" borderId="10" xfId="0" applyNumberFormat="1" applyFont="1" applyFill="1" applyBorder="1" applyAlignment="1">
      <alignment horizontal="right" vertical="center" wrapText="1"/>
    </xf>
    <xf numFmtId="0" fontId="21" fillId="2" borderId="6" xfId="0" applyFont="1" applyFill="1" applyBorder="1" applyAlignment="1">
      <alignment vertical="center" wrapText="1"/>
    </xf>
    <xf numFmtId="0" fontId="23" fillId="3" borderId="5" xfId="0" applyFont="1" applyFill="1" applyBorder="1" applyAlignment="1">
      <alignment vertical="center" wrapText="1"/>
    </xf>
    <xf numFmtId="0" fontId="21" fillId="3" borderId="5" xfId="0" applyFont="1" applyFill="1" applyBorder="1" applyAlignment="1">
      <alignment vertical="center" wrapText="1"/>
    </xf>
    <xf numFmtId="0" fontId="21" fillId="2" borderId="6" xfId="0" applyFont="1" applyFill="1" applyBorder="1" applyAlignment="1">
      <alignment horizontal="right" vertical="center" wrapText="1"/>
    </xf>
    <xf numFmtId="0" fontId="23" fillId="3" borderId="5" xfId="0" applyFont="1" applyFill="1" applyBorder="1" applyAlignment="1">
      <alignment horizontal="right" vertical="center" wrapText="1"/>
    </xf>
    <xf numFmtId="0" fontId="21" fillId="3" borderId="5" xfId="0" applyFont="1" applyFill="1" applyBorder="1" applyAlignment="1">
      <alignment horizontal="right" vertical="center" wrapText="1"/>
    </xf>
    <xf numFmtId="0" fontId="23" fillId="2" borderId="11" xfId="0" applyFont="1" applyFill="1" applyBorder="1" applyAlignment="1">
      <alignment vertical="center" wrapText="1"/>
    </xf>
    <xf numFmtId="0" fontId="23" fillId="3" borderId="12" xfId="0" applyFont="1" applyFill="1" applyBorder="1" applyAlignment="1">
      <alignment vertical="center" wrapText="1"/>
    </xf>
    <xf numFmtId="0" fontId="23" fillId="2" borderId="12" xfId="0" applyFont="1" applyFill="1" applyBorder="1" applyAlignment="1">
      <alignment vertical="center" wrapText="1"/>
    </xf>
    <xf numFmtId="0" fontId="23" fillId="2" borderId="11" xfId="0" applyFont="1" applyFill="1" applyBorder="1" applyAlignment="1">
      <alignment horizontal="right" vertical="center" wrapText="1"/>
    </xf>
    <xf numFmtId="0" fontId="23" fillId="3" borderId="12" xfId="0" applyFont="1" applyFill="1" applyBorder="1" applyAlignment="1">
      <alignment horizontal="right" vertical="center" wrapText="1"/>
    </xf>
    <xf numFmtId="0" fontId="23" fillId="2" borderId="12" xfId="0" applyFont="1" applyFill="1" applyBorder="1" applyAlignment="1">
      <alignment horizontal="right" vertical="center" wrapText="1"/>
    </xf>
    <xf numFmtId="0" fontId="23" fillId="2" borderId="21" xfId="0" applyFont="1" applyFill="1" applyBorder="1" applyAlignment="1">
      <alignment horizontal="right" vertical="center" wrapText="1"/>
    </xf>
    <xf numFmtId="0" fontId="21" fillId="2" borderId="21" xfId="0" applyFont="1" applyFill="1" applyBorder="1" applyAlignment="1">
      <alignment horizontal="right" vertical="center" wrapText="1"/>
    </xf>
    <xf numFmtId="0" fontId="23" fillId="2" borderId="36" xfId="0" applyFont="1" applyFill="1" applyBorder="1" applyAlignment="1">
      <alignment horizontal="right" vertical="center" wrapText="1"/>
    </xf>
    <xf numFmtId="0" fontId="23" fillId="3" borderId="37" xfId="0" applyFont="1" applyFill="1" applyBorder="1" applyAlignment="1">
      <alignment horizontal="right" vertical="center" wrapText="1"/>
    </xf>
    <xf numFmtId="0" fontId="23" fillId="2" borderId="37" xfId="0" applyFont="1" applyFill="1" applyBorder="1" applyAlignment="1">
      <alignment horizontal="right" vertical="center" wrapText="1"/>
    </xf>
    <xf numFmtId="0" fontId="23" fillId="3" borderId="36" xfId="0" applyFont="1" applyFill="1" applyBorder="1" applyAlignment="1">
      <alignment horizontal="right" vertical="center" wrapText="1"/>
    </xf>
    <xf numFmtId="0" fontId="21" fillId="3" borderId="17" xfId="0" applyFont="1" applyFill="1" applyBorder="1" applyAlignment="1">
      <alignment horizontal="right" vertical="center" wrapText="1"/>
    </xf>
    <xf numFmtId="0" fontId="23" fillId="2" borderId="35" xfId="0" applyFont="1" applyFill="1" applyBorder="1" applyAlignment="1">
      <alignment vertical="center" wrapText="1"/>
    </xf>
    <xf numFmtId="0" fontId="23" fillId="2" borderId="35" xfId="0" applyFont="1" applyFill="1" applyBorder="1" applyAlignment="1">
      <alignment horizontal="right" vertical="center" wrapText="1"/>
    </xf>
    <xf numFmtId="0" fontId="21" fillId="2" borderId="9" xfId="0" applyFont="1" applyFill="1" applyBorder="1" applyAlignment="1">
      <alignment vertical="center" wrapText="1"/>
    </xf>
    <xf numFmtId="0" fontId="21" fillId="2" borderId="9" xfId="0" applyFont="1" applyFill="1" applyBorder="1" applyAlignment="1">
      <alignment horizontal="right" vertical="center" wrapText="1"/>
    </xf>
    <xf numFmtId="0" fontId="23" fillId="2" borderId="9" xfId="0" applyFont="1" applyFill="1" applyBorder="1" applyAlignment="1">
      <alignment vertical="center" wrapText="1"/>
    </xf>
    <xf numFmtId="0" fontId="21" fillId="2" borderId="34" xfId="0" applyFont="1" applyFill="1" applyBorder="1" applyAlignment="1">
      <alignment horizontal="right" vertical="center" wrapText="1"/>
    </xf>
    <xf numFmtId="0" fontId="23" fillId="3" borderId="14" xfId="0" applyFont="1" applyFill="1" applyBorder="1" applyAlignment="1">
      <alignment horizontal="right" vertical="center" wrapText="1"/>
    </xf>
    <xf numFmtId="0" fontId="23" fillId="3" borderId="10" xfId="0" applyFont="1" applyFill="1" applyBorder="1" applyAlignment="1">
      <alignment horizontal="center" vertical="center" wrapText="1"/>
    </xf>
    <xf numFmtId="0" fontId="23" fillId="3" borderId="10" xfId="0" applyFont="1" applyFill="1" applyBorder="1" applyAlignment="1">
      <alignment horizontal="center" vertical="center" wrapText="1" readingOrder="1"/>
    </xf>
    <xf numFmtId="0" fontId="23" fillId="3" borderId="9" xfId="0" applyFont="1" applyFill="1" applyBorder="1" applyAlignment="1">
      <alignment horizontal="right" vertical="center" wrapText="1"/>
    </xf>
    <xf numFmtId="1" fontId="23" fillId="2" borderId="3" xfId="0" applyNumberFormat="1" applyFont="1" applyFill="1" applyBorder="1" applyAlignment="1">
      <alignment horizontal="right" vertical="center" wrapText="1"/>
    </xf>
    <xf numFmtId="1" fontId="21" fillId="2" borderId="3" xfId="0" applyNumberFormat="1" applyFont="1" applyFill="1" applyBorder="1" applyAlignment="1">
      <alignment horizontal="right" vertical="center" wrapText="1"/>
    </xf>
    <xf numFmtId="1" fontId="23" fillId="3" borderId="4" xfId="0" applyNumberFormat="1" applyFont="1" applyFill="1" applyBorder="1" applyAlignment="1">
      <alignment horizontal="right" vertical="center" wrapText="1"/>
    </xf>
    <xf numFmtId="1" fontId="21" fillId="3" borderId="4" xfId="0" applyNumberFormat="1" applyFont="1" applyFill="1" applyBorder="1" applyAlignment="1">
      <alignment horizontal="right" vertical="center" wrapText="1"/>
    </xf>
    <xf numFmtId="1" fontId="23" fillId="2" borderId="9" xfId="0" applyNumberFormat="1" applyFont="1" applyFill="1" applyBorder="1" applyAlignment="1">
      <alignment horizontal="right" vertical="center" wrapText="1"/>
    </xf>
    <xf numFmtId="1" fontId="21" fillId="2" borderId="9" xfId="0" applyNumberFormat="1" applyFont="1" applyFill="1" applyBorder="1" applyAlignment="1">
      <alignment horizontal="right" vertical="center" wrapText="1"/>
    </xf>
    <xf numFmtId="1" fontId="23" fillId="3" borderId="9" xfId="0" applyNumberFormat="1" applyFont="1" applyFill="1" applyBorder="1" applyAlignment="1">
      <alignment horizontal="right" vertical="center" wrapText="1"/>
    </xf>
    <xf numFmtId="2" fontId="57" fillId="3" borderId="10" xfId="0" applyNumberFormat="1" applyFont="1" applyFill="1" applyBorder="1" applyAlignment="1">
      <alignment horizontal="center" vertical="center" wrapText="1"/>
    </xf>
    <xf numFmtId="2" fontId="21" fillId="3" borderId="10" xfId="0" applyNumberFormat="1" applyFont="1" applyFill="1" applyBorder="1" applyAlignment="1">
      <alignment horizontal="center" vertical="center" wrapText="1"/>
    </xf>
    <xf numFmtId="1" fontId="23" fillId="3" borderId="3" xfId="0" applyNumberFormat="1" applyFont="1" applyFill="1" applyBorder="1" applyAlignment="1">
      <alignment horizontal="right" vertical="center" wrapText="1" indent="1"/>
    </xf>
    <xf numFmtId="1" fontId="21" fillId="3" borderId="3" xfId="0" applyNumberFormat="1" applyFont="1" applyFill="1" applyBorder="1" applyAlignment="1">
      <alignment horizontal="right" vertical="center" wrapText="1" indent="1"/>
    </xf>
    <xf numFmtId="0" fontId="67" fillId="3" borderId="3" xfId="0" applyFont="1" applyFill="1" applyBorder="1" applyAlignment="1">
      <alignment horizontal="center" vertical="center" wrapText="1"/>
    </xf>
    <xf numFmtId="1" fontId="23" fillId="3" borderId="3" xfId="0" applyNumberFormat="1" applyFont="1" applyFill="1" applyBorder="1" applyAlignment="1">
      <alignment horizontal="right" vertical="center" wrapText="1"/>
    </xf>
    <xf numFmtId="1" fontId="21" fillId="3" borderId="3" xfId="0" applyNumberFormat="1" applyFont="1" applyFill="1" applyBorder="1" applyAlignment="1">
      <alignment horizontal="right" vertical="center" wrapText="1"/>
    </xf>
    <xf numFmtId="1" fontId="49" fillId="0" borderId="0" xfId="0" applyNumberFormat="1" applyFont="1" applyAlignment="1">
      <alignment vertical="center" wrapText="1"/>
    </xf>
    <xf numFmtId="164" fontId="23" fillId="0" borderId="0" xfId="0" applyNumberFormat="1" applyFont="1" applyAlignment="1">
      <alignment horizontal="right"/>
    </xf>
    <xf numFmtId="165" fontId="23" fillId="0" borderId="0" xfId="0" applyNumberFormat="1" applyFont="1" applyAlignment="1">
      <alignment horizontal="right"/>
    </xf>
    <xf numFmtId="164" fontId="23" fillId="3" borderId="0" xfId="0" applyNumberFormat="1" applyFont="1" applyFill="1" applyAlignment="1">
      <alignment horizontal="right"/>
    </xf>
    <xf numFmtId="165" fontId="23" fillId="3" borderId="0" xfId="0" applyNumberFormat="1" applyFont="1" applyFill="1" applyAlignment="1">
      <alignment horizontal="right"/>
    </xf>
    <xf numFmtId="0" fontId="63" fillId="3" borderId="49" xfId="0" applyFont="1" applyFill="1" applyBorder="1" applyAlignment="1">
      <alignment vertical="center" wrapText="1"/>
    </xf>
    <xf numFmtId="0" fontId="57" fillId="3" borderId="50" xfId="0" applyFont="1" applyFill="1" applyBorder="1" applyAlignment="1">
      <alignment vertical="center" wrapText="1"/>
    </xf>
    <xf numFmtId="0" fontId="58" fillId="0" borderId="0" xfId="0" applyFont="1" applyAlignment="1">
      <alignment horizontal="right" vertical="center" wrapText="1"/>
    </xf>
    <xf numFmtId="0" fontId="58" fillId="2" borderId="0" xfId="0" applyFont="1" applyFill="1" applyBorder="1" applyAlignment="1">
      <alignment horizontal="left" vertical="center" wrapText="1" indent="1"/>
    </xf>
    <xf numFmtId="0" fontId="58" fillId="3" borderId="9" xfId="0" applyFont="1" applyFill="1" applyBorder="1" applyAlignment="1">
      <alignment horizontal="left" vertical="center" wrapText="1" indent="1"/>
    </xf>
    <xf numFmtId="0" fontId="21" fillId="3" borderId="9" xfId="0" applyFont="1" applyFill="1" applyBorder="1" applyAlignment="1">
      <alignment vertical="center" wrapText="1"/>
    </xf>
    <xf numFmtId="0" fontId="63" fillId="3" borderId="42" xfId="0" applyFont="1" applyFill="1" applyBorder="1" applyAlignment="1">
      <alignment vertical="center" wrapText="1"/>
    </xf>
    <xf numFmtId="0" fontId="57" fillId="3" borderId="42" xfId="0" applyFont="1" applyFill="1" applyBorder="1" applyAlignment="1">
      <alignment vertical="center" wrapText="1"/>
    </xf>
    <xf numFmtId="164" fontId="23" fillId="3" borderId="42" xfId="0" applyNumberFormat="1" applyFont="1" applyFill="1" applyBorder="1" applyAlignment="1">
      <alignment horizontal="right"/>
    </xf>
    <xf numFmtId="165" fontId="23" fillId="3" borderId="42" xfId="0" applyNumberFormat="1" applyFont="1" applyFill="1" applyBorder="1" applyAlignment="1">
      <alignment horizontal="right"/>
    </xf>
    <xf numFmtId="166" fontId="23" fillId="3" borderId="42" xfId="0" applyNumberFormat="1" applyFont="1" applyFill="1" applyBorder="1" applyAlignment="1">
      <alignment horizontal="right"/>
    </xf>
    <xf numFmtId="0" fontId="59" fillId="3" borderId="34" xfId="0" applyFont="1" applyFill="1" applyBorder="1" applyAlignment="1">
      <alignment horizontal="center" vertical="center" wrapText="1"/>
    </xf>
    <xf numFmtId="0" fontId="58" fillId="3" borderId="1" xfId="0" applyFont="1" applyFill="1" applyBorder="1" applyAlignment="1">
      <alignment vertical="center" wrapText="1"/>
    </xf>
    <xf numFmtId="0" fontId="21" fillId="3" borderId="35" xfId="0" applyFont="1" applyFill="1" applyBorder="1" applyAlignment="1">
      <alignment horizontal="right" vertical="center" wrapText="1"/>
    </xf>
    <xf numFmtId="0" fontId="56" fillId="0" borderId="0" xfId="0" applyFont="1" applyAlignment="1">
      <alignment horizontal="center" vertical="center" wrapText="1"/>
    </xf>
    <xf numFmtId="0" fontId="61" fillId="0" borderId="0" xfId="0" applyFont="1" applyAlignment="1">
      <alignment horizontal="center" vertical="center" wrapText="1"/>
    </xf>
    <xf numFmtId="0" fontId="56" fillId="0" borderId="0" xfId="0" applyFont="1" applyAlignment="1">
      <alignment vertical="center" wrapText="1"/>
    </xf>
    <xf numFmtId="0" fontId="31" fillId="0" borderId="0" xfId="0" applyFont="1" applyAlignment="1">
      <alignment horizontal="center" vertical="center" wrapText="1" readingOrder="1"/>
    </xf>
    <xf numFmtId="0" fontId="25" fillId="0" borderId="0" xfId="3" applyFont="1" applyAlignment="1">
      <alignment horizontal="left" vertical="center" wrapText="1" indent="2"/>
    </xf>
    <xf numFmtId="0" fontId="6" fillId="0" borderId="0" xfId="3" applyFont="1" applyAlignment="1">
      <alignment horizontal="right" vertical="center" wrapText="1" indent="2"/>
    </xf>
    <xf numFmtId="0" fontId="64" fillId="0" borderId="0" xfId="0" applyFont="1" applyAlignment="1">
      <alignment horizontal="center" vertical="center" wrapText="1" readingOrder="1"/>
    </xf>
    <xf numFmtId="0" fontId="52" fillId="0" borderId="0" xfId="0" applyFont="1" applyAlignment="1">
      <alignment horizontal="center" vertical="center" wrapText="1" readingOrder="1"/>
    </xf>
    <xf numFmtId="0" fontId="6" fillId="0" borderId="0" xfId="4" applyFont="1" applyAlignment="1">
      <alignment horizontal="right" vertical="top" wrapText="1" readingOrder="2"/>
    </xf>
    <xf numFmtId="0" fontId="44" fillId="0" borderId="0" xfId="14" applyFont="1" applyAlignment="1">
      <alignment horizontal="right" vertical="center" wrapText="1" indent="26" readingOrder="2"/>
    </xf>
    <xf numFmtId="0" fontId="44" fillId="0" borderId="0" xfId="14" applyFont="1" applyAlignment="1">
      <alignment horizontal="right" vertical="center" indent="26" readingOrder="2"/>
    </xf>
    <xf numFmtId="0" fontId="37" fillId="0" borderId="0" xfId="4" applyFont="1" applyAlignment="1">
      <alignment horizontal="left" vertical="top" wrapText="1"/>
    </xf>
    <xf numFmtId="0" fontId="23" fillId="0" borderId="0" xfId="0" applyFont="1" applyAlignment="1">
      <alignment horizontal="center" vertical="center" wrapText="1" readingOrder="1"/>
    </xf>
    <xf numFmtId="0" fontId="55" fillId="0" borderId="0" xfId="0" applyFont="1" applyAlignment="1">
      <alignment horizontal="right" vertical="top" wrapText="1" readingOrder="2"/>
    </xf>
    <xf numFmtId="0" fontId="8" fillId="0" borderId="0" xfId="0" applyFont="1" applyAlignment="1">
      <alignment horizontal="left" vertical="top" wrapText="1" readingOrder="1"/>
    </xf>
    <xf numFmtId="0" fontId="8" fillId="0" borderId="0" xfId="0" applyFont="1" applyAlignment="1">
      <alignment horizontal="left" vertical="top" wrapText="1"/>
    </xf>
    <xf numFmtId="0" fontId="17" fillId="0" borderId="0" xfId="0" applyFont="1" applyAlignment="1">
      <alignment horizontal="center" vertical="center" wrapText="1" readingOrder="1"/>
    </xf>
    <xf numFmtId="0" fontId="2" fillId="0" borderId="0" xfId="0" applyFont="1" applyAlignment="1">
      <alignment horizontal="center" vertical="center" wrapText="1" readingOrder="1"/>
    </xf>
    <xf numFmtId="0" fontId="8" fillId="0" borderId="0" xfId="0" applyFont="1" applyAlignment="1">
      <alignment horizontal="center" vertical="center"/>
    </xf>
    <xf numFmtId="0" fontId="23" fillId="0" borderId="1" xfId="0" applyFont="1" applyBorder="1" applyAlignment="1">
      <alignment horizontal="center" vertical="center" wrapText="1"/>
    </xf>
    <xf numFmtId="0" fontId="11" fillId="0" borderId="0" xfId="0" applyFont="1" applyAlignment="1">
      <alignment horizontal="distributed" vertical="center" wrapText="1" readingOrder="1"/>
    </xf>
    <xf numFmtId="0" fontId="13" fillId="0" borderId="0" xfId="0" applyFont="1" applyAlignment="1">
      <alignment horizontal="center" vertical="center" wrapText="1" readingOrder="1"/>
    </xf>
    <xf numFmtId="0" fontId="52" fillId="0" borderId="0" xfId="0" applyFont="1" applyAlignment="1">
      <alignment horizontal="right" vertical="center" readingOrder="2"/>
    </xf>
    <xf numFmtId="0" fontId="62" fillId="0" borderId="0" xfId="0" applyFont="1" applyAlignment="1">
      <alignment horizontal="right" vertical="top" wrapText="1" indent="3" readingOrder="2"/>
    </xf>
    <xf numFmtId="0" fontId="3" fillId="0" borderId="0" xfId="0" applyFont="1" applyAlignment="1">
      <alignment horizontal="left" vertical="top" wrapText="1" indent="3"/>
    </xf>
    <xf numFmtId="0" fontId="25" fillId="0" borderId="0" xfId="0" applyFont="1" applyAlignment="1">
      <alignment horizontal="left" vertical="center" wrapText="1" readingOrder="1"/>
    </xf>
    <xf numFmtId="0" fontId="25" fillId="0" borderId="0" xfId="0" applyFont="1" applyAlignment="1">
      <alignment horizontal="left" wrapText="1" readingOrder="1"/>
    </xf>
    <xf numFmtId="0" fontId="52" fillId="0" borderId="0" xfId="0" applyFont="1" applyAlignment="1">
      <alignment horizontal="right" readingOrder="2"/>
    </xf>
    <xf numFmtId="0" fontId="62" fillId="0" borderId="0" xfId="0" applyFont="1" applyAlignment="1">
      <alignment horizontal="center" vertical="top" wrapText="1" readingOrder="2"/>
    </xf>
    <xf numFmtId="0" fontId="3" fillId="0" borderId="0" xfId="0" applyFont="1" applyAlignment="1">
      <alignment horizontal="left" vertical="center" wrapText="1" readingOrder="1"/>
    </xf>
    <xf numFmtId="0" fontId="5" fillId="0" borderId="0" xfId="0" applyFont="1" applyAlignment="1">
      <alignment vertical="top" wrapText="1"/>
    </xf>
    <xf numFmtId="0" fontId="52" fillId="0" borderId="0" xfId="0" applyFont="1" applyAlignment="1">
      <alignment horizontal="right" vertical="top" wrapText="1" indent="3" readingOrder="2"/>
    </xf>
    <xf numFmtId="0" fontId="26" fillId="0" borderId="0" xfId="0" applyFont="1" applyAlignment="1">
      <alignment horizontal="left" vertical="top" wrapText="1"/>
    </xf>
    <xf numFmtId="0" fontId="65" fillId="0" borderId="0" xfId="0" applyFont="1" applyAlignment="1">
      <alignment horizontal="right" vertical="top" wrapText="1" readingOrder="2"/>
    </xf>
    <xf numFmtId="0" fontId="55" fillId="0" borderId="0" xfId="0" applyFont="1" applyAlignment="1">
      <alignment vertical="top" wrapText="1" readingOrder="2"/>
    </xf>
    <xf numFmtId="0" fontId="25" fillId="0" borderId="0" xfId="0" applyFont="1" applyAlignment="1">
      <alignment horizontal="center" vertical="center" wrapText="1"/>
    </xf>
    <xf numFmtId="0" fontId="66" fillId="0" borderId="0" xfId="0" applyFont="1" applyAlignment="1">
      <alignment horizontal="center" vertical="center" wrapText="1" readingOrder="2"/>
    </xf>
    <xf numFmtId="0" fontId="3" fillId="0" borderId="0" xfId="0" applyFont="1" applyAlignment="1">
      <alignment horizontal="left" vertical="top" wrapText="1" indent="3" readingOrder="1"/>
    </xf>
    <xf numFmtId="0" fontId="62" fillId="0" borderId="0" xfId="0" applyFont="1" applyAlignment="1">
      <alignment horizontal="right" vertical="top" wrapText="1" indent="2" readingOrder="2"/>
    </xf>
    <xf numFmtId="0" fontId="3" fillId="0" borderId="0" xfId="0" applyFont="1" applyAlignment="1">
      <alignment horizontal="left" vertical="top" wrapText="1" indent="4" readingOrder="1"/>
    </xf>
    <xf numFmtId="0" fontId="62" fillId="0" borderId="0" xfId="0" applyFont="1" applyAlignment="1">
      <alignment horizontal="right" vertical="top" wrapText="1" indent="4" readingOrder="2"/>
    </xf>
    <xf numFmtId="0" fontId="5" fillId="0" borderId="0" xfId="0" applyFont="1" applyAlignment="1">
      <alignment horizontal="left" vertical="top" wrapText="1" indent="3"/>
    </xf>
    <xf numFmtId="0" fontId="52" fillId="0" borderId="0" xfId="0" applyFont="1" applyAlignment="1">
      <alignment horizontal="right" vertical="top" wrapText="1" indent="2" readingOrder="2"/>
    </xf>
    <xf numFmtId="0" fontId="52" fillId="0" borderId="0" xfId="0" applyFont="1" applyAlignment="1">
      <alignment horizontal="right" vertical="top" wrapText="1" readingOrder="2"/>
    </xf>
    <xf numFmtId="0" fontId="66" fillId="0" borderId="0" xfId="0" applyFont="1" applyAlignment="1">
      <alignment horizontal="right" vertical="top" wrapText="1" indent="2" readingOrder="2"/>
    </xf>
    <xf numFmtId="0" fontId="66" fillId="0" borderId="0" xfId="0" applyFont="1" applyAlignment="1">
      <alignment horizontal="right" vertical="top" wrapText="1" readingOrder="2"/>
    </xf>
    <xf numFmtId="0" fontId="62" fillId="0" borderId="0" xfId="0" applyFont="1" applyAlignment="1">
      <alignment horizontal="distributed" vertical="top" wrapText="1" indent="2" readingOrder="2"/>
    </xf>
    <xf numFmtId="0" fontId="27" fillId="0" borderId="0" xfId="0" applyFont="1" applyAlignment="1">
      <alignment horizontal="left" vertical="top" wrapText="1" indent="3"/>
    </xf>
    <xf numFmtId="0" fontId="57" fillId="0" borderId="0" xfId="0" applyFont="1" applyAlignment="1">
      <alignment vertical="center" wrapText="1"/>
    </xf>
    <xf numFmtId="0" fontId="61" fillId="0" borderId="0" xfId="0" applyFont="1" applyAlignment="1">
      <alignment horizontal="right" vertical="center" wrapText="1"/>
    </xf>
    <xf numFmtId="0" fontId="56" fillId="0" borderId="0" xfId="0" applyFont="1" applyAlignment="1">
      <alignment horizontal="center" vertical="center" wrapText="1"/>
    </xf>
    <xf numFmtId="0" fontId="61" fillId="0" borderId="0" xfId="0" applyFont="1" applyAlignment="1">
      <alignment horizontal="center" vertical="center" wrapText="1"/>
    </xf>
    <xf numFmtId="0" fontId="61" fillId="0" borderId="0" xfId="0" applyFont="1" applyBorder="1" applyAlignment="1">
      <alignment horizontal="center" vertical="center" wrapText="1"/>
    </xf>
    <xf numFmtId="0" fontId="23" fillId="3" borderId="7" xfId="0" applyFont="1" applyFill="1" applyBorder="1" applyAlignment="1">
      <alignment horizontal="center" wrapText="1"/>
    </xf>
    <xf numFmtId="0" fontId="57" fillId="3" borderId="5" xfId="0" applyFont="1" applyFill="1" applyBorder="1" applyAlignment="1">
      <alignment horizontal="right" vertical="center" wrapText="1" indent="1"/>
    </xf>
    <xf numFmtId="0" fontId="57" fillId="3" borderId="7" xfId="0" applyFont="1" applyFill="1" applyBorder="1" applyAlignment="1">
      <alignment horizontal="center" vertical="center" wrapText="1"/>
    </xf>
    <xf numFmtId="0" fontId="57" fillId="3" borderId="8" xfId="0" applyFont="1" applyFill="1" applyBorder="1" applyAlignment="1">
      <alignment horizontal="center" vertical="center" wrapText="1"/>
    </xf>
    <xf numFmtId="0" fontId="57" fillId="3" borderId="9" xfId="0" applyFont="1" applyFill="1" applyBorder="1" applyAlignment="1">
      <alignment horizontal="center" vertical="center" wrapText="1"/>
    </xf>
    <xf numFmtId="0" fontId="24" fillId="3" borderId="9" xfId="0" applyFont="1" applyFill="1" applyBorder="1" applyAlignment="1">
      <alignment horizontal="center" vertical="top" wrapText="1"/>
    </xf>
    <xf numFmtId="0" fontId="63" fillId="3" borderId="7" xfId="0" applyFont="1" applyFill="1" applyBorder="1" applyAlignment="1">
      <alignment horizontal="center" vertical="center" wrapText="1"/>
    </xf>
    <xf numFmtId="0" fontId="63" fillId="3" borderId="8" xfId="0" applyFont="1" applyFill="1" applyBorder="1" applyAlignment="1">
      <alignment horizontal="center" vertical="center" wrapText="1"/>
    </xf>
    <xf numFmtId="0" fontId="63" fillId="3" borderId="9" xfId="0" applyFont="1" applyFill="1" applyBorder="1" applyAlignment="1">
      <alignment horizontal="center" vertical="center" wrapText="1"/>
    </xf>
    <xf numFmtId="0" fontId="23" fillId="3" borderId="7"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63" fillId="3" borderId="10" xfId="0" applyFont="1" applyFill="1" applyBorder="1" applyAlignment="1">
      <alignment horizontal="center" vertical="center" wrapText="1"/>
    </xf>
    <xf numFmtId="0" fontId="57" fillId="3" borderId="10" xfId="0" applyFont="1" applyFill="1" applyBorder="1" applyAlignment="1">
      <alignment horizontal="center" vertical="center" wrapText="1"/>
    </xf>
    <xf numFmtId="0" fontId="57" fillId="2" borderId="3" xfId="0" applyFont="1" applyFill="1" applyBorder="1" applyAlignment="1">
      <alignment horizontal="right" vertical="center" wrapText="1" indent="1"/>
    </xf>
    <xf numFmtId="0" fontId="57" fillId="3" borderId="4" xfId="0" applyFont="1" applyFill="1" applyBorder="1" applyAlignment="1">
      <alignment horizontal="right" vertical="center" wrapText="1" indent="1"/>
    </xf>
    <xf numFmtId="0" fontId="57" fillId="2" borderId="8" xfId="0" applyFont="1" applyFill="1" applyBorder="1" applyAlignment="1">
      <alignment horizontal="right" vertical="center" wrapText="1" indent="1"/>
    </xf>
    <xf numFmtId="0" fontId="72" fillId="2" borderId="6" xfId="0" applyFont="1" applyFill="1" applyBorder="1" applyAlignment="1">
      <alignment horizontal="right" vertical="center" wrapText="1"/>
    </xf>
    <xf numFmtId="0" fontId="72" fillId="2" borderId="4" xfId="0" applyFont="1" applyFill="1" applyBorder="1" applyAlignment="1">
      <alignment horizontal="right" vertical="center" wrapText="1"/>
    </xf>
    <xf numFmtId="0" fontId="72" fillId="3" borderId="4" xfId="0" applyFont="1" applyFill="1" applyBorder="1" applyAlignment="1">
      <alignment horizontal="right" vertical="center" wrapText="1"/>
    </xf>
    <xf numFmtId="0" fontId="72" fillId="2" borderId="5" xfId="0" applyFont="1" applyFill="1" applyBorder="1" applyAlignment="1">
      <alignment horizontal="right" vertical="center" wrapText="1"/>
    </xf>
    <xf numFmtId="0" fontId="72" fillId="3" borderId="24" xfId="0" applyFont="1" applyFill="1" applyBorder="1" applyAlignment="1">
      <alignment horizontal="right" vertical="center" wrapText="1"/>
    </xf>
    <xf numFmtId="0" fontId="72" fillId="3" borderId="25" xfId="0" applyFont="1" applyFill="1" applyBorder="1" applyAlignment="1">
      <alignment horizontal="right" vertical="center" wrapText="1"/>
    </xf>
    <xf numFmtId="0" fontId="67" fillId="3" borderId="30" xfId="0" applyFont="1" applyFill="1" applyBorder="1" applyAlignment="1">
      <alignment horizontal="center" vertical="center" wrapText="1"/>
    </xf>
    <xf numFmtId="0" fontId="67" fillId="3" borderId="31" xfId="0" applyFont="1" applyFill="1" applyBorder="1" applyAlignment="1">
      <alignment horizontal="center" vertical="center" wrapText="1"/>
    </xf>
    <xf numFmtId="0" fontId="72" fillId="2" borderId="22" xfId="0" applyFont="1" applyFill="1" applyBorder="1" applyAlignment="1">
      <alignment horizontal="right" vertical="center" wrapText="1"/>
    </xf>
    <xf numFmtId="0" fontId="72" fillId="2" borderId="23" xfId="0" applyFont="1" applyFill="1" applyBorder="1" applyAlignment="1">
      <alignment horizontal="right" vertical="center" wrapText="1"/>
    </xf>
    <xf numFmtId="0" fontId="72" fillId="2" borderId="44" xfId="0" applyFont="1" applyFill="1" applyBorder="1" applyAlignment="1">
      <alignment horizontal="right" vertical="center" wrapText="1"/>
    </xf>
    <xf numFmtId="0" fontId="72" fillId="2" borderId="32" xfId="0" applyFont="1" applyFill="1" applyBorder="1" applyAlignment="1">
      <alignment horizontal="right" vertical="center" wrapText="1"/>
    </xf>
    <xf numFmtId="0" fontId="72" fillId="3" borderId="30" xfId="0" applyFont="1" applyFill="1" applyBorder="1" applyAlignment="1">
      <alignment horizontal="center" vertical="center" wrapText="1"/>
    </xf>
    <xf numFmtId="0" fontId="72" fillId="3" borderId="31" xfId="0" applyFont="1" applyFill="1" applyBorder="1" applyAlignment="1">
      <alignment horizontal="center" vertical="center" wrapText="1"/>
    </xf>
    <xf numFmtId="0" fontId="72" fillId="3" borderId="7" xfId="0" applyFont="1" applyFill="1" applyBorder="1" applyAlignment="1">
      <alignment horizontal="center" vertical="center" wrapText="1"/>
    </xf>
    <xf numFmtId="0" fontId="72" fillId="3" borderId="8" xfId="0" applyFont="1" applyFill="1" applyBorder="1" applyAlignment="1">
      <alignment horizontal="center" vertical="center" wrapText="1"/>
    </xf>
    <xf numFmtId="0" fontId="72" fillId="3" borderId="9" xfId="0" applyFont="1" applyFill="1" applyBorder="1" applyAlignment="1">
      <alignment horizontal="center" vertical="center" wrapText="1"/>
    </xf>
    <xf numFmtId="0" fontId="72" fillId="2" borderId="6" xfId="0" applyFont="1" applyFill="1" applyBorder="1" applyAlignment="1">
      <alignment horizontal="right" vertical="center" wrapText="1" indent="1"/>
    </xf>
    <xf numFmtId="0" fontId="72" fillId="3" borderId="4" xfId="0" applyFont="1" applyFill="1" applyBorder="1" applyAlignment="1">
      <alignment horizontal="right" vertical="center" wrapText="1" indent="1"/>
    </xf>
    <xf numFmtId="0" fontId="63" fillId="3" borderId="17" xfId="0" applyFont="1" applyFill="1" applyBorder="1" applyAlignment="1">
      <alignment horizontal="center" vertical="center" wrapText="1"/>
    </xf>
    <xf numFmtId="0" fontId="57" fillId="3" borderId="15" xfId="0" applyFont="1" applyFill="1" applyBorder="1" applyAlignment="1">
      <alignment horizontal="center" vertical="center" wrapText="1"/>
    </xf>
    <xf numFmtId="0" fontId="57" fillId="3" borderId="16" xfId="0" applyFont="1" applyFill="1" applyBorder="1" applyAlignment="1">
      <alignment horizontal="center" vertical="center" wrapText="1"/>
    </xf>
    <xf numFmtId="0" fontId="72" fillId="2" borderId="4" xfId="0" applyFont="1" applyFill="1" applyBorder="1" applyAlignment="1">
      <alignment horizontal="right" vertical="center" wrapText="1" indent="1"/>
    </xf>
    <xf numFmtId="0" fontId="57" fillId="0" borderId="1" xfId="0" applyFont="1" applyBorder="1" applyAlignment="1">
      <alignment vertical="center" wrapText="1"/>
    </xf>
    <xf numFmtId="0" fontId="61" fillId="0" borderId="1" xfId="0" applyFont="1" applyBorder="1" applyAlignment="1">
      <alignment horizontal="right" vertical="center" wrapText="1"/>
    </xf>
    <xf numFmtId="0" fontId="57" fillId="3" borderId="13" xfId="0" applyFont="1" applyFill="1" applyBorder="1" applyAlignment="1">
      <alignment horizontal="center" vertical="center" wrapText="1"/>
    </xf>
    <xf numFmtId="0" fontId="57" fillId="3" borderId="19" xfId="0" applyFont="1" applyFill="1" applyBorder="1" applyAlignment="1">
      <alignment horizontal="center" vertical="center" wrapText="1"/>
    </xf>
    <xf numFmtId="0" fontId="57" fillId="3" borderId="14" xfId="0" applyFont="1" applyFill="1" applyBorder="1" applyAlignment="1">
      <alignment horizontal="center" vertical="center" wrapText="1"/>
    </xf>
    <xf numFmtId="0" fontId="23" fillId="3" borderId="15" xfId="0" applyFont="1" applyFill="1" applyBorder="1" applyAlignment="1">
      <alignment horizontal="center" vertical="center" wrapText="1"/>
    </xf>
    <xf numFmtId="0" fontId="23" fillId="3" borderId="42" xfId="0" applyFont="1" applyFill="1" applyBorder="1" applyAlignment="1">
      <alignment horizontal="center" vertical="center" wrapText="1"/>
    </xf>
    <xf numFmtId="0" fontId="23" fillId="3" borderId="16" xfId="0" applyFont="1" applyFill="1" applyBorder="1" applyAlignment="1">
      <alignment horizontal="center" vertical="center" wrapText="1"/>
    </xf>
    <xf numFmtId="0" fontId="57" fillId="3" borderId="38" xfId="0" applyFont="1" applyFill="1" applyBorder="1" applyAlignment="1">
      <alignment horizontal="center" vertical="center" wrapText="1"/>
    </xf>
    <xf numFmtId="0" fontId="57" fillId="3" borderId="39" xfId="0" applyFont="1" applyFill="1" applyBorder="1" applyAlignment="1">
      <alignment horizontal="center" vertical="center" wrapText="1"/>
    </xf>
    <xf numFmtId="0" fontId="57" fillId="3" borderId="18" xfId="0" applyFont="1" applyFill="1" applyBorder="1" applyAlignment="1">
      <alignment horizontal="center" vertical="center" wrapText="1"/>
    </xf>
    <xf numFmtId="0" fontId="57" fillId="3" borderId="40" xfId="0" applyFont="1" applyFill="1" applyBorder="1" applyAlignment="1">
      <alignment horizontal="center" vertical="center" wrapText="1"/>
    </xf>
    <xf numFmtId="0" fontId="72" fillId="2" borderId="34" xfId="0" applyFont="1" applyFill="1" applyBorder="1" applyAlignment="1">
      <alignment horizontal="right" vertical="center" wrapText="1" indent="1"/>
    </xf>
    <xf numFmtId="0" fontId="72" fillId="3" borderId="48" xfId="0" applyFont="1" applyFill="1" applyBorder="1" applyAlignment="1">
      <alignment horizontal="right" vertical="center" wrapText="1"/>
    </xf>
    <xf numFmtId="0" fontId="72" fillId="2" borderId="3" xfId="0" applyFont="1" applyFill="1" applyBorder="1" applyAlignment="1">
      <alignment horizontal="right" vertical="center" wrapText="1" indent="1"/>
    </xf>
    <xf numFmtId="0" fontId="63" fillId="3" borderId="26" xfId="0" applyFont="1" applyFill="1" applyBorder="1" applyAlignment="1">
      <alignment horizontal="center" vertical="center" wrapText="1"/>
    </xf>
    <xf numFmtId="0" fontId="63" fillId="3" borderId="27" xfId="0" applyFont="1" applyFill="1" applyBorder="1" applyAlignment="1">
      <alignment horizontal="center" vertical="center" wrapText="1"/>
    </xf>
    <xf numFmtId="0" fontId="63" fillId="3" borderId="30" xfId="0" applyFont="1" applyFill="1" applyBorder="1" applyAlignment="1">
      <alignment horizontal="center" vertical="center" wrapText="1"/>
    </xf>
    <xf numFmtId="0" fontId="63" fillId="3" borderId="31"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61" fillId="0" borderId="1" xfId="0" applyFont="1" applyBorder="1" applyAlignment="1">
      <alignment horizontal="center" vertical="center" wrapText="1"/>
    </xf>
    <xf numFmtId="0" fontId="58" fillId="3" borderId="24" xfId="0" applyFont="1" applyFill="1" applyBorder="1" applyAlignment="1">
      <alignment horizontal="left" vertical="center" wrapText="1" indent="1" readingOrder="1"/>
    </xf>
    <xf numFmtId="0" fontId="58" fillId="3" borderId="25" xfId="0" applyFont="1" applyFill="1" applyBorder="1" applyAlignment="1">
      <alignment horizontal="left" vertical="center" wrapText="1" indent="1" readingOrder="1"/>
    </xf>
    <xf numFmtId="0" fontId="58" fillId="2" borderId="22" xfId="0" applyFont="1" applyFill="1" applyBorder="1" applyAlignment="1">
      <alignment horizontal="left" vertical="center" wrapText="1" indent="1" readingOrder="1"/>
    </xf>
    <xf numFmtId="0" fontId="58" fillId="2" borderId="23" xfId="0" applyFont="1" applyFill="1" applyBorder="1" applyAlignment="1">
      <alignment horizontal="left" vertical="center" wrapText="1" indent="1" readingOrder="1"/>
    </xf>
    <xf numFmtId="0" fontId="58" fillId="2" borderId="24" xfId="0" applyFont="1" applyFill="1" applyBorder="1" applyAlignment="1">
      <alignment horizontal="left" vertical="center" wrapText="1" indent="1" readingOrder="1"/>
    </xf>
    <xf numFmtId="0" fontId="58" fillId="2" borderId="25" xfId="0" applyFont="1" applyFill="1" applyBorder="1" applyAlignment="1">
      <alignment horizontal="left" vertical="center" wrapText="1" indent="1" readingOrder="1"/>
    </xf>
    <xf numFmtId="0" fontId="58" fillId="2" borderId="46" xfId="0" applyFont="1" applyFill="1" applyBorder="1" applyAlignment="1">
      <alignment horizontal="left" vertical="center" wrapText="1" indent="1" readingOrder="1"/>
    </xf>
    <xf numFmtId="0" fontId="58" fillId="2" borderId="47" xfId="0" applyFont="1" applyFill="1" applyBorder="1" applyAlignment="1">
      <alignment horizontal="left" vertical="center" wrapText="1" indent="1" readingOrder="1"/>
    </xf>
    <xf numFmtId="0" fontId="57" fillId="2" borderId="34" xfId="0" applyFont="1" applyFill="1" applyBorder="1" applyAlignment="1">
      <alignment horizontal="right" vertical="center" wrapText="1" indent="1"/>
    </xf>
    <xf numFmtId="0" fontId="58" fillId="2" borderId="45" xfId="0" applyFont="1" applyFill="1" applyBorder="1" applyAlignment="1">
      <alignment horizontal="left" vertical="center" wrapText="1" indent="1" readingOrder="1"/>
    </xf>
    <xf numFmtId="0" fontId="58" fillId="2" borderId="33" xfId="0" applyFont="1" applyFill="1" applyBorder="1" applyAlignment="1">
      <alignment horizontal="left" vertical="center" wrapText="1" indent="1" readingOrder="1"/>
    </xf>
    <xf numFmtId="0" fontId="61" fillId="3" borderId="10" xfId="0" applyFont="1" applyFill="1" applyBorder="1" applyAlignment="1">
      <alignment horizontal="center" vertical="center" wrapText="1"/>
    </xf>
    <xf numFmtId="0" fontId="57" fillId="3" borderId="20" xfId="0" applyFont="1" applyFill="1" applyBorder="1" applyAlignment="1">
      <alignment horizontal="center" vertical="center" wrapText="1"/>
    </xf>
    <xf numFmtId="0" fontId="57" fillId="3" borderId="41" xfId="0" applyFont="1" applyFill="1" applyBorder="1" applyAlignment="1">
      <alignment horizontal="center" vertical="center" wrapText="1"/>
    </xf>
    <xf numFmtId="0" fontId="63" fillId="3" borderId="15" xfId="0" applyFont="1" applyFill="1" applyBorder="1" applyAlignment="1">
      <alignment horizontal="center" vertical="center" wrapText="1"/>
    </xf>
    <xf numFmtId="0" fontId="63" fillId="3" borderId="41" xfId="0" applyFont="1" applyFill="1" applyBorder="1" applyAlignment="1">
      <alignment horizontal="center" vertical="center" wrapText="1"/>
    </xf>
    <xf numFmtId="0" fontId="72" fillId="2" borderId="46" xfId="0" applyFont="1" applyFill="1" applyBorder="1" applyAlignment="1">
      <alignment horizontal="right" vertical="center" wrapText="1"/>
    </xf>
    <xf numFmtId="0" fontId="72" fillId="2" borderId="47" xfId="0" applyFont="1" applyFill="1" applyBorder="1" applyAlignment="1">
      <alignment horizontal="right" vertical="center" wrapText="1"/>
    </xf>
    <xf numFmtId="0" fontId="57" fillId="2" borderId="6" xfId="0" applyFont="1" applyFill="1" applyBorder="1" applyAlignment="1">
      <alignment horizontal="right" vertical="center" wrapText="1" indent="1"/>
    </xf>
    <xf numFmtId="0" fontId="57" fillId="2" borderId="4" xfId="0" applyFont="1" applyFill="1" applyBorder="1" applyAlignment="1">
      <alignment horizontal="right" vertical="center" wrapText="1" indent="1"/>
    </xf>
    <xf numFmtId="0" fontId="21" fillId="3" borderId="7" xfId="0" applyFont="1" applyFill="1" applyBorder="1" applyAlignment="1">
      <alignment horizontal="center" vertical="center"/>
    </xf>
    <xf numFmtId="0" fontId="21" fillId="3" borderId="9" xfId="0" applyFont="1" applyFill="1" applyBorder="1" applyAlignment="1">
      <alignment horizontal="center" vertical="center"/>
    </xf>
    <xf numFmtId="0" fontId="57" fillId="3" borderId="7" xfId="0" applyFont="1" applyFill="1" applyBorder="1" applyAlignment="1">
      <alignment horizontal="center" vertical="center"/>
    </xf>
    <xf numFmtId="0" fontId="57" fillId="3" borderId="9" xfId="0" applyFont="1" applyFill="1" applyBorder="1" applyAlignment="1">
      <alignment horizontal="center" vertical="center"/>
    </xf>
    <xf numFmtId="0" fontId="57" fillId="3" borderId="9" xfId="0" applyFont="1" applyFill="1" applyBorder="1" applyAlignment="1">
      <alignment horizontal="right" vertical="center" wrapText="1" indent="1"/>
    </xf>
    <xf numFmtId="0" fontId="57" fillId="3" borderId="24" xfId="0" applyFont="1" applyFill="1" applyBorder="1" applyAlignment="1">
      <alignment horizontal="right" vertical="center" wrapText="1"/>
    </xf>
    <xf numFmtId="0" fontId="57" fillId="3" borderId="43" xfId="0" applyFont="1" applyFill="1" applyBorder="1" applyAlignment="1">
      <alignment horizontal="right" vertical="center" wrapText="1"/>
    </xf>
    <xf numFmtId="0" fontId="72" fillId="2" borderId="24" xfId="0" applyFont="1" applyFill="1" applyBorder="1" applyAlignment="1">
      <alignment horizontal="right" vertical="center" wrapText="1"/>
    </xf>
    <xf numFmtId="0" fontId="72" fillId="2" borderId="43" xfId="0" applyFont="1" applyFill="1" applyBorder="1" applyAlignment="1">
      <alignment horizontal="right" vertical="center" wrapText="1"/>
    </xf>
    <xf numFmtId="0" fontId="63" fillId="2" borderId="44" xfId="0" applyFont="1" applyFill="1" applyBorder="1" applyAlignment="1">
      <alignment horizontal="center" vertical="center" wrapText="1"/>
    </xf>
    <xf numFmtId="0" fontId="63" fillId="2" borderId="32" xfId="0" applyFont="1" applyFill="1" applyBorder="1" applyAlignment="1">
      <alignment horizontal="center" vertical="center" wrapText="1"/>
    </xf>
    <xf numFmtId="0" fontId="57" fillId="2" borderId="44" xfId="0" applyFont="1" applyFill="1" applyBorder="1" applyAlignment="1">
      <alignment horizontal="center" vertical="center" wrapText="1"/>
    </xf>
    <xf numFmtId="0" fontId="57" fillId="2" borderId="32" xfId="0" applyFont="1" applyFill="1" applyBorder="1" applyAlignment="1">
      <alignment horizontal="center" vertical="center" wrapText="1"/>
    </xf>
    <xf numFmtId="0" fontId="72" fillId="2" borderId="51" xfId="0" applyFont="1" applyFill="1" applyBorder="1" applyAlignment="1">
      <alignment horizontal="right" vertical="center" wrapText="1"/>
    </xf>
    <xf numFmtId="0" fontId="72" fillId="2" borderId="48" xfId="0" applyFont="1" applyFill="1" applyBorder="1" applyAlignment="1">
      <alignment horizontal="right" vertical="center" wrapText="1"/>
    </xf>
    <xf numFmtId="0" fontId="72" fillId="2" borderId="25" xfId="0" applyFont="1" applyFill="1" applyBorder="1" applyAlignment="1">
      <alignment horizontal="right" vertical="center" wrapText="1"/>
    </xf>
    <xf numFmtId="0" fontId="57" fillId="2" borderId="5" xfId="0" applyFont="1" applyFill="1" applyBorder="1" applyAlignment="1">
      <alignment horizontal="right" vertical="center" wrapText="1" indent="1"/>
    </xf>
    <xf numFmtId="0" fontId="23" fillId="0" borderId="0" xfId="0" applyFont="1" applyBorder="1" applyAlignment="1">
      <alignment horizontal="right" vertical="center" wrapText="1" readingOrder="2"/>
    </xf>
    <xf numFmtId="0" fontId="33" fillId="0" borderId="0" xfId="0" applyFont="1" applyBorder="1" applyAlignment="1">
      <alignment horizontal="left" vertical="center" wrapText="1"/>
    </xf>
    <xf numFmtId="0" fontId="57" fillId="3" borderId="7" xfId="0" applyFont="1" applyFill="1" applyBorder="1" applyAlignment="1">
      <alignment horizontal="center" vertical="center" wrapText="1" readingOrder="1"/>
    </xf>
    <xf numFmtId="0" fontId="57" fillId="3" borderId="9" xfId="0" applyFont="1" applyFill="1" applyBorder="1" applyAlignment="1">
      <alignment horizontal="center" vertical="center" wrapText="1" readingOrder="1"/>
    </xf>
    <xf numFmtId="0" fontId="63" fillId="3" borderId="7" xfId="0" applyFont="1" applyFill="1" applyBorder="1" applyAlignment="1">
      <alignment horizontal="center" vertical="center"/>
    </xf>
    <xf numFmtId="0" fontId="63" fillId="3" borderId="9" xfId="0" applyFont="1" applyFill="1" applyBorder="1" applyAlignment="1">
      <alignment horizontal="center" vertical="center"/>
    </xf>
    <xf numFmtId="0" fontId="57" fillId="3" borderId="44" xfId="0" applyFont="1" applyFill="1" applyBorder="1" applyAlignment="1">
      <alignment horizontal="center" wrapText="1"/>
    </xf>
    <xf numFmtId="0" fontId="57" fillId="3" borderId="32" xfId="0" applyFont="1" applyFill="1" applyBorder="1" applyAlignment="1">
      <alignment horizontal="center" wrapText="1"/>
    </xf>
    <xf numFmtId="0" fontId="57" fillId="3" borderId="3" xfId="0" applyFont="1" applyFill="1" applyBorder="1" applyAlignment="1">
      <alignment horizontal="right" vertical="center" wrapText="1" indent="1"/>
    </xf>
    <xf numFmtId="0" fontId="23" fillId="2" borderId="0" xfId="0" applyFont="1" applyFill="1" applyBorder="1" applyAlignment="1">
      <alignment horizontal="right" vertical="center" wrapText="1" readingOrder="2"/>
    </xf>
    <xf numFmtId="0" fontId="33" fillId="2" borderId="0" xfId="0" applyFont="1" applyFill="1" applyBorder="1" applyAlignment="1">
      <alignment horizontal="left" vertical="center" wrapText="1"/>
    </xf>
    <xf numFmtId="0" fontId="57" fillId="3" borderId="30" xfId="0" applyFont="1" applyFill="1" applyBorder="1" applyAlignment="1">
      <alignment horizontal="center" vertical="center" wrapText="1"/>
    </xf>
    <xf numFmtId="0" fontId="57" fillId="3" borderId="31" xfId="0" applyFont="1" applyFill="1" applyBorder="1" applyAlignment="1">
      <alignment horizontal="center" vertical="center" wrapText="1"/>
    </xf>
    <xf numFmtId="0" fontId="72" fillId="3" borderId="43" xfId="0" applyFont="1" applyFill="1" applyBorder="1" applyAlignment="1">
      <alignment horizontal="right" vertical="center" wrapText="1"/>
    </xf>
    <xf numFmtId="0" fontId="57" fillId="3" borderId="44" xfId="0" applyFont="1" applyFill="1" applyBorder="1" applyAlignment="1">
      <alignment horizontal="center" vertical="center" wrapText="1"/>
    </xf>
    <xf numFmtId="0" fontId="57" fillId="3" borderId="32" xfId="0" applyFont="1" applyFill="1" applyBorder="1" applyAlignment="1">
      <alignment horizontal="center" vertical="center" wrapText="1"/>
    </xf>
    <xf numFmtId="0" fontId="23" fillId="0" borderId="2" xfId="0" applyFont="1" applyBorder="1" applyAlignment="1">
      <alignment horizontal="right" vertical="center" wrapText="1" readingOrder="2"/>
    </xf>
    <xf numFmtId="0" fontId="57" fillId="2" borderId="22" xfId="0" applyFont="1" applyFill="1" applyBorder="1" applyAlignment="1">
      <alignment horizontal="right" vertical="center" wrapText="1" indent="1"/>
    </xf>
    <xf numFmtId="0" fontId="57" fillId="2" borderId="23" xfId="0" applyFont="1" applyFill="1" applyBorder="1" applyAlignment="1">
      <alignment horizontal="right" vertical="center" wrapText="1" indent="1"/>
    </xf>
    <xf numFmtId="0" fontId="57" fillId="3" borderId="24" xfId="0" applyFont="1" applyFill="1" applyBorder="1" applyAlignment="1">
      <alignment horizontal="right" vertical="center" wrapText="1" indent="1"/>
    </xf>
    <xf numFmtId="0" fontId="57" fillId="3" borderId="25" xfId="0" applyFont="1" applyFill="1" applyBorder="1" applyAlignment="1">
      <alignment horizontal="right" vertical="center" wrapText="1" indent="1"/>
    </xf>
    <xf numFmtId="0" fontId="57" fillId="2" borderId="24" xfId="0" applyFont="1" applyFill="1" applyBorder="1" applyAlignment="1">
      <alignment horizontal="right" vertical="center" wrapText="1" indent="1"/>
    </xf>
    <xf numFmtId="0" fontId="57" fillId="2" borderId="25" xfId="0" applyFont="1" applyFill="1" applyBorder="1" applyAlignment="1">
      <alignment horizontal="right" vertical="center" wrapText="1" indent="1"/>
    </xf>
    <xf numFmtId="0" fontId="63" fillId="3" borderId="32" xfId="0" applyFont="1" applyFill="1" applyBorder="1" applyAlignment="1">
      <alignment horizontal="center" vertical="center" wrapText="1"/>
    </xf>
    <xf numFmtId="0" fontId="57" fillId="2" borderId="45" xfId="0" applyFont="1" applyFill="1" applyBorder="1" applyAlignment="1">
      <alignment horizontal="right" vertical="center" wrapText="1" indent="1"/>
    </xf>
    <xf numFmtId="0" fontId="57" fillId="2" borderId="33" xfId="0" applyFont="1" applyFill="1" applyBorder="1" applyAlignment="1">
      <alignment horizontal="right" vertical="center" wrapText="1" indent="1"/>
    </xf>
    <xf numFmtId="0" fontId="72" fillId="2" borderId="51" xfId="0" applyFont="1" applyFill="1" applyBorder="1" applyAlignment="1">
      <alignment horizontal="right" vertical="center" wrapText="1" indent="1"/>
    </xf>
    <xf numFmtId="0" fontId="72" fillId="2" borderId="23" xfId="0" applyFont="1" applyFill="1" applyBorder="1" applyAlignment="1">
      <alignment horizontal="right" vertical="center" wrapText="1" indent="1"/>
    </xf>
    <xf numFmtId="0" fontId="72" fillId="3" borderId="48" xfId="0" applyFont="1" applyFill="1" applyBorder="1" applyAlignment="1">
      <alignment horizontal="right" vertical="center" wrapText="1" indent="1"/>
    </xf>
    <xf numFmtId="0" fontId="72" fillId="3" borderId="25" xfId="0" applyFont="1" applyFill="1" applyBorder="1" applyAlignment="1">
      <alignment horizontal="right" vertical="center" wrapText="1" indent="1"/>
    </xf>
    <xf numFmtId="0" fontId="72" fillId="2" borderId="48" xfId="0" applyFont="1" applyFill="1" applyBorder="1" applyAlignment="1">
      <alignment horizontal="right" vertical="center" wrapText="1" indent="1"/>
    </xf>
    <xf numFmtId="0" fontId="72" fillId="2" borderId="25" xfId="0" applyFont="1" applyFill="1" applyBorder="1" applyAlignment="1">
      <alignment horizontal="right" vertical="center" wrapText="1" indent="1"/>
    </xf>
    <xf numFmtId="0" fontId="57" fillId="2" borderId="3" xfId="0" applyFont="1" applyFill="1" applyBorder="1" applyAlignment="1">
      <alignment horizontal="right" vertical="center" wrapText="1"/>
    </xf>
    <xf numFmtId="0" fontId="57" fillId="3" borderId="4" xfId="0" applyFont="1" applyFill="1" applyBorder="1" applyAlignment="1">
      <alignment horizontal="right" vertical="center" wrapText="1"/>
    </xf>
    <xf numFmtId="0" fontId="57" fillId="2" borderId="4" xfId="0" applyFont="1" applyFill="1" applyBorder="1" applyAlignment="1">
      <alignment horizontal="right" vertical="center" wrapText="1"/>
    </xf>
    <xf numFmtId="0" fontId="57" fillId="3" borderId="3" xfId="0" applyFont="1" applyFill="1" applyBorder="1" applyAlignment="1">
      <alignment horizontal="right" vertical="center" wrapText="1"/>
    </xf>
    <xf numFmtId="0" fontId="57" fillId="2" borderId="24" xfId="0" applyFont="1" applyFill="1" applyBorder="1" applyAlignment="1">
      <alignment horizontal="right" vertical="center" wrapText="1"/>
    </xf>
    <xf numFmtId="0" fontId="57" fillId="2" borderId="43" xfId="0" applyFont="1" applyFill="1" applyBorder="1" applyAlignment="1">
      <alignment horizontal="right" vertical="center" wrapText="1"/>
    </xf>
    <xf numFmtId="0" fontId="72" fillId="2" borderId="34" xfId="0" applyFont="1" applyFill="1" applyBorder="1" applyAlignment="1">
      <alignment horizontal="right" vertical="center" wrapText="1"/>
    </xf>
    <xf numFmtId="0" fontId="72" fillId="2" borderId="3" xfId="0" applyFont="1" applyFill="1" applyBorder="1" applyAlignment="1">
      <alignment horizontal="right" vertical="center" wrapText="1"/>
    </xf>
    <xf numFmtId="0" fontId="72" fillId="3" borderId="34" xfId="0" applyFont="1" applyFill="1" applyBorder="1" applyAlignment="1">
      <alignment horizontal="right" vertical="center" wrapText="1" indent="1"/>
    </xf>
  </cellXfs>
  <cellStyles count="17">
    <cellStyle name="Hyperlink" xfId="1" builtinId="8"/>
    <cellStyle name="Normal" xfId="0" builtinId="0"/>
    <cellStyle name="Normal 10" xfId="16"/>
    <cellStyle name="Normal 2" xfId="2"/>
    <cellStyle name="Normal 2 2" xfId="3"/>
    <cellStyle name="Normal 2 3" xfId="4"/>
    <cellStyle name="Normal 2_نشره التجاره الداخليه 21" xfId="5"/>
    <cellStyle name="Normal 3" xfId="6"/>
    <cellStyle name="Normal 3 2" xfId="7"/>
    <cellStyle name="Normal 3 3" xfId="8"/>
    <cellStyle name="Normal 4" xfId="9"/>
    <cellStyle name="Normal 4 2" xfId="10"/>
    <cellStyle name="Normal 5" xfId="11"/>
    <cellStyle name="Normal 6" xfId="12"/>
    <cellStyle name="Normal 7" xfId="13"/>
    <cellStyle name="Normal 8" xfId="14"/>
    <cellStyle name="Normal 9"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tyles" Target="styles.xml"/><Relationship Id="rId55" Type="http://schemas.openxmlformats.org/officeDocument/2006/relationships/customXml" Target="../customXml/item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4.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wmf"/></Relationships>
</file>

<file path=xl/drawings/_rels/drawing20.xml.rels><?xml version="1.0" encoding="UTF-8" standalone="yes"?>
<Relationships xmlns="http://schemas.openxmlformats.org/package/2006/relationships"><Relationship Id="rId1" Type="http://schemas.openxmlformats.org/officeDocument/2006/relationships/image" Target="../media/image4.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2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8.png"/></Relationships>
</file>

<file path=xl/drawings/_rels/drawing24.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25.xml.rels><?xml version="1.0" encoding="UTF-8" standalone="yes"?>
<Relationships xmlns="http://schemas.openxmlformats.org/package/2006/relationships"><Relationship Id="rId1" Type="http://schemas.openxmlformats.org/officeDocument/2006/relationships/image" Target="../media/image4.png"/></Relationships>
</file>

<file path=xl/drawings/_rels/drawing26.xml.rels><?xml version="1.0" encoding="UTF-8" standalone="yes"?>
<Relationships xmlns="http://schemas.openxmlformats.org/package/2006/relationships"><Relationship Id="rId1" Type="http://schemas.openxmlformats.org/officeDocument/2006/relationships/image" Target="../media/image4.png"/></Relationships>
</file>

<file path=xl/drawings/_rels/drawing2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8.png"/></Relationships>
</file>

<file path=xl/drawings/_rels/drawing28.xml.rels><?xml version="1.0" encoding="UTF-8" standalone="yes"?>
<Relationships xmlns="http://schemas.openxmlformats.org/package/2006/relationships"><Relationship Id="rId1" Type="http://schemas.openxmlformats.org/officeDocument/2006/relationships/image" Target="../media/image4.png"/></Relationships>
</file>

<file path=xl/drawings/_rels/drawing29.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30.xml.rels><?xml version="1.0" encoding="UTF-8" standalone="yes"?>
<Relationships xmlns="http://schemas.openxmlformats.org/package/2006/relationships"><Relationship Id="rId1" Type="http://schemas.openxmlformats.org/officeDocument/2006/relationships/image" Target="../media/image4.png"/></Relationships>
</file>

<file path=xl/drawings/_rels/drawing31.xml.rels><?xml version="1.0" encoding="UTF-8" standalone="yes"?>
<Relationships xmlns="http://schemas.openxmlformats.org/package/2006/relationships"><Relationship Id="rId1" Type="http://schemas.openxmlformats.org/officeDocument/2006/relationships/image" Target="../media/image4.png"/></Relationships>
</file>

<file path=xl/drawings/_rels/drawing3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3.xml.rels><?xml version="1.0" encoding="UTF-8" standalone="yes"?>
<Relationships xmlns="http://schemas.openxmlformats.org/package/2006/relationships"><Relationship Id="rId1" Type="http://schemas.openxmlformats.org/officeDocument/2006/relationships/image" Target="../media/image4.png"/></Relationships>
</file>

<file path=xl/drawings/_rels/drawing34.xml.rels><?xml version="1.0" encoding="UTF-8" standalone="yes"?>
<Relationships xmlns="http://schemas.openxmlformats.org/package/2006/relationships"><Relationship Id="rId1" Type="http://schemas.openxmlformats.org/officeDocument/2006/relationships/image" Target="../media/image4.png"/></Relationships>
</file>

<file path=xl/drawings/_rels/drawing35.xml.rels><?xml version="1.0" encoding="UTF-8" standalone="yes"?>
<Relationships xmlns="http://schemas.openxmlformats.org/package/2006/relationships"><Relationship Id="rId1" Type="http://schemas.openxmlformats.org/officeDocument/2006/relationships/image" Target="../media/image4.png"/></Relationships>
</file>

<file path=xl/drawings/_rels/drawing36.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37.xml.rels><?xml version="1.0" encoding="UTF-8" standalone="yes"?>
<Relationships xmlns="http://schemas.openxmlformats.org/package/2006/relationships"><Relationship Id="rId1" Type="http://schemas.openxmlformats.org/officeDocument/2006/relationships/image" Target="../media/image4.png"/></Relationships>
</file>

<file path=xl/drawings/_rels/drawing38.xml.rels><?xml version="1.0" encoding="UTF-8" standalone="yes"?>
<Relationships xmlns="http://schemas.openxmlformats.org/package/2006/relationships"><Relationship Id="rId1" Type="http://schemas.openxmlformats.org/officeDocument/2006/relationships/image" Target="../media/image4.png"/></Relationships>
</file>

<file path=xl/drawings/_rels/drawing39.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8.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7.png"/></Relationships>
</file>

<file path=xl/drawings/_rels/drawing40.xml.rels><?xml version="1.0" encoding="UTF-8" standalone="yes"?>
<Relationships xmlns="http://schemas.openxmlformats.org/package/2006/relationships"><Relationship Id="rId1" Type="http://schemas.openxmlformats.org/officeDocument/2006/relationships/image" Target="../media/image4.png"/></Relationships>
</file>

<file path=xl/drawings/_rels/drawing41.xml.rels><?xml version="1.0" encoding="UTF-8" standalone="yes"?>
<Relationships xmlns="http://schemas.openxmlformats.org/package/2006/relationships"><Relationship Id="rId1" Type="http://schemas.openxmlformats.org/officeDocument/2006/relationships/image" Target="../media/image4.png"/></Relationships>
</file>

<file path=xl/drawings/_rels/drawing42.xml.rels><?xml version="1.0" encoding="UTF-8" standalone="yes"?>
<Relationships xmlns="http://schemas.openxmlformats.org/package/2006/relationships"><Relationship Id="rId1" Type="http://schemas.openxmlformats.org/officeDocument/2006/relationships/image" Target="../media/image4.png"/></Relationships>
</file>

<file path=xl/drawings/_rels/drawing4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4.xml.rels><?xml version="1.0" encoding="UTF-8" standalone="yes"?>
<Relationships xmlns="http://schemas.openxmlformats.org/package/2006/relationships"><Relationship Id="rId1" Type="http://schemas.openxmlformats.org/officeDocument/2006/relationships/image" Target="../media/image4.png"/></Relationships>
</file>

<file path=xl/drawings/_rels/drawing45.xml.rels><?xml version="1.0" encoding="UTF-8" standalone="yes"?>
<Relationships xmlns="http://schemas.openxmlformats.org/package/2006/relationships"><Relationship Id="rId1" Type="http://schemas.openxmlformats.org/officeDocument/2006/relationships/image" Target="../media/image4.png"/></Relationships>
</file>

<file path=xl/drawings/_rels/drawing46.xml.rels><?xml version="1.0" encoding="UTF-8" standalone="yes"?>
<Relationships xmlns="http://schemas.openxmlformats.org/package/2006/relationships"><Relationship Id="rId1" Type="http://schemas.openxmlformats.org/officeDocument/2006/relationships/image" Target="../media/image4.png"/></Relationships>
</file>

<file path=xl/drawings/_rels/drawing47.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6.png"/></Relationships>
</file>

<file path=xl/drawings/_rels/drawing8.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6.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5.wmf"/></Relationships>
</file>

<file path=xl/drawings/drawing1.xml><?xml version="1.0" encoding="utf-8"?>
<xdr:wsDr xmlns:xdr="http://schemas.openxmlformats.org/drawingml/2006/spreadsheetDrawing" xmlns:a="http://schemas.openxmlformats.org/drawingml/2006/main">
  <xdr:twoCellAnchor editAs="oneCell">
    <xdr:from>
      <xdr:col>0</xdr:col>
      <xdr:colOff>59</xdr:colOff>
      <xdr:row>0</xdr:row>
      <xdr:rowOff>0</xdr:rowOff>
    </xdr:from>
    <xdr:to>
      <xdr:col>15</xdr:col>
      <xdr:colOff>666750</xdr:colOff>
      <xdr:row>43</xdr:row>
      <xdr:rowOff>85554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9" y="0"/>
          <a:ext cx="10906066" cy="7594429"/>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1457325</xdr:colOff>
      <xdr:row>0</xdr:row>
      <xdr:rowOff>9525</xdr:rowOff>
    </xdr:from>
    <xdr:to>
      <xdr:col>11</xdr:col>
      <xdr:colOff>9526</xdr:colOff>
      <xdr:row>1</xdr:row>
      <xdr:rowOff>5715</xdr:rowOff>
    </xdr:to>
    <xdr:pic>
      <xdr:nvPicPr>
        <xdr:cNvPr id="8089" name="Picture 8" descr="logo">
          <a:extLst>
            <a:ext uri="{FF2B5EF4-FFF2-40B4-BE49-F238E27FC236}">
              <a16:creationId xmlns="" xmlns:a16="http://schemas.microsoft.com/office/drawing/2014/main" id="{00000000-0008-0000-0800-0000991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5842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2124432</xdr:colOff>
      <xdr:row>0</xdr:row>
      <xdr:rowOff>76201</xdr:rowOff>
    </xdr:from>
    <xdr:to>
      <xdr:col>9</xdr:col>
      <xdr:colOff>333372</xdr:colOff>
      <xdr:row>4</xdr:row>
      <xdr:rowOff>38101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287232" y="76201"/>
          <a:ext cx="933090" cy="8382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8</xdr:col>
      <xdr:colOff>3295650</xdr:colOff>
      <xdr:row>0</xdr:row>
      <xdr:rowOff>9525</xdr:rowOff>
    </xdr:from>
    <xdr:to>
      <xdr:col>9</xdr:col>
      <xdr:colOff>323848</xdr:colOff>
      <xdr:row>3</xdr:row>
      <xdr:rowOff>166120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01450" y="9525"/>
          <a:ext cx="895348" cy="80429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3</xdr:col>
      <xdr:colOff>1438275</xdr:colOff>
      <xdr:row>0</xdr:row>
      <xdr:rowOff>0</xdr:rowOff>
    </xdr:from>
    <xdr:to>
      <xdr:col>4</xdr:col>
      <xdr:colOff>9525</xdr:colOff>
      <xdr:row>0</xdr:row>
      <xdr:rowOff>180975</xdr:rowOff>
    </xdr:to>
    <xdr:pic>
      <xdr:nvPicPr>
        <xdr:cNvPr id="46044" name="Picture 8" descr="logo">
          <a:extLst>
            <a:ext uri="{FF2B5EF4-FFF2-40B4-BE49-F238E27FC236}">
              <a16:creationId xmlns="" xmlns:a16="http://schemas.microsoft.com/office/drawing/2014/main" id="{00000000-0008-0000-0A00-0000DCB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0</xdr:row>
      <xdr:rowOff>66675</xdr:rowOff>
    </xdr:from>
    <xdr:to>
      <xdr:col>0</xdr:col>
      <xdr:colOff>4791075</xdr:colOff>
      <xdr:row>0</xdr:row>
      <xdr:rowOff>2486025</xdr:rowOff>
    </xdr:to>
    <xdr:pic>
      <xdr:nvPicPr>
        <xdr:cNvPr id="46045" name="Picture 1">
          <a:extLst>
            <a:ext uri="{FF2B5EF4-FFF2-40B4-BE49-F238E27FC236}">
              <a16:creationId xmlns="" xmlns:a16="http://schemas.microsoft.com/office/drawing/2014/main" id="{00000000-0008-0000-0A00-0000DDB3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00" y="66675"/>
          <a:ext cx="4676775" cy="2419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11</xdr:col>
      <xdr:colOff>2552699</xdr:colOff>
      <xdr:row>0</xdr:row>
      <xdr:rowOff>95250</xdr:rowOff>
    </xdr:from>
    <xdr:to>
      <xdr:col>12</xdr:col>
      <xdr:colOff>333372</xdr:colOff>
      <xdr:row>4</xdr:row>
      <xdr:rowOff>43264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10949" y="95250"/>
          <a:ext cx="885823" cy="79573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8</xdr:col>
      <xdr:colOff>3292953</xdr:colOff>
      <xdr:row>0</xdr:row>
      <xdr:rowOff>152401</xdr:rowOff>
    </xdr:from>
    <xdr:to>
      <xdr:col>9</xdr:col>
      <xdr:colOff>295273</xdr:colOff>
      <xdr:row>4</xdr:row>
      <xdr:rowOff>76200</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41553" y="152401"/>
          <a:ext cx="869470" cy="781049"/>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8</xdr:col>
      <xdr:colOff>2200275</xdr:colOff>
      <xdr:row>0</xdr:row>
      <xdr:rowOff>57150</xdr:rowOff>
    </xdr:from>
    <xdr:to>
      <xdr:col>9</xdr:col>
      <xdr:colOff>314323</xdr:colOff>
      <xdr:row>3</xdr:row>
      <xdr:rowOff>171932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05875" y="57150"/>
          <a:ext cx="838198" cy="752957"/>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10</xdr:col>
      <xdr:colOff>2468673</xdr:colOff>
      <xdr:row>0</xdr:row>
      <xdr:rowOff>114300</xdr:rowOff>
    </xdr:from>
    <xdr:to>
      <xdr:col>11</xdr:col>
      <xdr:colOff>285750</xdr:colOff>
      <xdr:row>4</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955573" y="114300"/>
          <a:ext cx="922227" cy="73342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13</xdr:col>
      <xdr:colOff>2514599</xdr:colOff>
      <xdr:row>0</xdr:row>
      <xdr:rowOff>47625</xdr:rowOff>
    </xdr:from>
    <xdr:to>
      <xdr:col>14</xdr:col>
      <xdr:colOff>314322</xdr:colOff>
      <xdr:row>4</xdr:row>
      <xdr:rowOff>22277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30349" y="47625"/>
          <a:ext cx="904873" cy="812852"/>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11</xdr:col>
      <xdr:colOff>1772006</xdr:colOff>
      <xdr:row>0</xdr:row>
      <xdr:rowOff>142875</xdr:rowOff>
    </xdr:from>
    <xdr:to>
      <xdr:col>12</xdr:col>
      <xdr:colOff>361947</xdr:colOff>
      <xdr:row>4</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9856" y="142875"/>
          <a:ext cx="933091" cy="8382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11</xdr:col>
      <xdr:colOff>1749945</xdr:colOff>
      <xdr:row>0</xdr:row>
      <xdr:rowOff>47625</xdr:rowOff>
    </xdr:from>
    <xdr:to>
      <xdr:col>12</xdr:col>
      <xdr:colOff>333375</xdr:colOff>
      <xdr:row>4</xdr:row>
      <xdr:rowOff>57150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17795" y="47625"/>
          <a:ext cx="926580" cy="8763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266700</xdr:colOff>
      <xdr:row>2</xdr:row>
      <xdr:rowOff>828675</xdr:rowOff>
    </xdr:from>
    <xdr:to>
      <xdr:col>3</xdr:col>
      <xdr:colOff>85725</xdr:colOff>
      <xdr:row>3</xdr:row>
      <xdr:rowOff>2143125</xdr:rowOff>
    </xdr:to>
    <xdr:pic>
      <xdr:nvPicPr>
        <xdr:cNvPr id="83129" name="Picture 1">
          <a:extLst>
            <a:ext uri="{FF2B5EF4-FFF2-40B4-BE49-F238E27FC236}">
              <a16:creationId xmlns="" xmlns:a16="http://schemas.microsoft.com/office/drawing/2014/main" id="{00000000-0008-0000-0000-0000B944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81200" y="2600325"/>
          <a:ext cx="4581525" cy="2247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790575</xdr:colOff>
      <xdr:row>1</xdr:row>
      <xdr:rowOff>66675</xdr:rowOff>
    </xdr:from>
    <xdr:to>
      <xdr:col>3</xdr:col>
      <xdr:colOff>790575</xdr:colOff>
      <xdr:row>1</xdr:row>
      <xdr:rowOff>190500</xdr:rowOff>
    </xdr:to>
    <xdr:pic>
      <xdr:nvPicPr>
        <xdr:cNvPr id="83130" name="Picture 8" descr="logo">
          <a:extLst>
            <a:ext uri="{FF2B5EF4-FFF2-40B4-BE49-F238E27FC236}">
              <a16:creationId xmlns="" xmlns:a16="http://schemas.microsoft.com/office/drawing/2014/main" id="{00000000-0008-0000-0000-0000BA4401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201025" y="9144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2143125</xdr:colOff>
      <xdr:row>0</xdr:row>
      <xdr:rowOff>161925</xdr:rowOff>
    </xdr:from>
    <xdr:to>
      <xdr:col>2</xdr:col>
      <xdr:colOff>571500</xdr:colOff>
      <xdr:row>0</xdr:row>
      <xdr:rowOff>1057275</xdr:rowOff>
    </xdr:to>
    <xdr:pic>
      <xdr:nvPicPr>
        <xdr:cNvPr id="7" name="Picture 6"/>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105275" y="161925"/>
          <a:ext cx="1152525" cy="89535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11</xdr:col>
      <xdr:colOff>2543174</xdr:colOff>
      <xdr:row>0</xdr:row>
      <xdr:rowOff>57150</xdr:rowOff>
    </xdr:from>
    <xdr:to>
      <xdr:col>12</xdr:col>
      <xdr:colOff>304797</xdr:colOff>
      <xdr:row>3</xdr:row>
      <xdr:rowOff>188076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73024" y="57150"/>
          <a:ext cx="866773" cy="778626"/>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1669389</xdr:colOff>
      <xdr:row>0</xdr:row>
      <xdr:rowOff>114300</xdr:rowOff>
    </xdr:from>
    <xdr:to>
      <xdr:col>10</xdr:col>
      <xdr:colOff>238123</xdr:colOff>
      <xdr:row>4</xdr:row>
      <xdr:rowOff>57150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823039" y="114300"/>
          <a:ext cx="911884" cy="81915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9</xdr:col>
      <xdr:colOff>1677835</xdr:colOff>
      <xdr:row>0</xdr:row>
      <xdr:rowOff>123825</xdr:rowOff>
    </xdr:from>
    <xdr:to>
      <xdr:col>10</xdr:col>
      <xdr:colOff>257172</xdr:colOff>
      <xdr:row>4</xdr:row>
      <xdr:rowOff>171450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3185" y="123825"/>
          <a:ext cx="922487" cy="828675"/>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11</xdr:col>
      <xdr:colOff>0</xdr:colOff>
      <xdr:row>0</xdr:row>
      <xdr:rowOff>9525</xdr:rowOff>
    </xdr:from>
    <xdr:to>
      <xdr:col>11</xdr:col>
      <xdr:colOff>9525</xdr:colOff>
      <xdr:row>0</xdr:row>
      <xdr:rowOff>180975</xdr:rowOff>
    </xdr:to>
    <xdr:pic>
      <xdr:nvPicPr>
        <xdr:cNvPr id="18281" name="Picture 8" descr="logo">
          <a:extLst>
            <a:ext uri="{FF2B5EF4-FFF2-40B4-BE49-F238E27FC236}">
              <a16:creationId xmlns="" xmlns:a16="http://schemas.microsoft.com/office/drawing/2014/main" id="{00000000-0008-0000-1500-0000694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54050"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3237779</xdr:colOff>
      <xdr:row>0</xdr:row>
      <xdr:rowOff>66675</xdr:rowOff>
    </xdr:from>
    <xdr:to>
      <xdr:col>10</xdr:col>
      <xdr:colOff>314323</xdr:colOff>
      <xdr:row>3</xdr:row>
      <xdr:rowOff>209550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77129" y="66675"/>
          <a:ext cx="943694" cy="84772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1438275</xdr:colOff>
      <xdr:row>0</xdr:row>
      <xdr:rowOff>0</xdr:rowOff>
    </xdr:from>
    <xdr:to>
      <xdr:col>4</xdr:col>
      <xdr:colOff>9525</xdr:colOff>
      <xdr:row>0</xdr:row>
      <xdr:rowOff>180975</xdr:rowOff>
    </xdr:to>
    <xdr:pic>
      <xdr:nvPicPr>
        <xdr:cNvPr id="44958" name="Picture 8" descr="logo">
          <a:extLst>
            <a:ext uri="{FF2B5EF4-FFF2-40B4-BE49-F238E27FC236}">
              <a16:creationId xmlns="" xmlns:a16="http://schemas.microsoft.com/office/drawing/2014/main" id="{00000000-0008-0000-1600-00009EA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66675</xdr:colOff>
      <xdr:row>0</xdr:row>
      <xdr:rowOff>47625</xdr:rowOff>
    </xdr:from>
    <xdr:to>
      <xdr:col>0</xdr:col>
      <xdr:colOff>4857750</xdr:colOff>
      <xdr:row>0</xdr:row>
      <xdr:rowOff>2724150</xdr:rowOff>
    </xdr:to>
    <xdr:pic>
      <xdr:nvPicPr>
        <xdr:cNvPr id="44959" name="Picture 1">
          <a:extLst>
            <a:ext uri="{FF2B5EF4-FFF2-40B4-BE49-F238E27FC236}">
              <a16:creationId xmlns="" xmlns:a16="http://schemas.microsoft.com/office/drawing/2014/main" id="{00000000-0008-0000-1600-00009FAF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6675" y="47625"/>
          <a:ext cx="4791075" cy="2676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11</xdr:col>
      <xdr:colOff>2590799</xdr:colOff>
      <xdr:row>0</xdr:row>
      <xdr:rowOff>38100</xdr:rowOff>
    </xdr:from>
    <xdr:to>
      <xdr:col>12</xdr:col>
      <xdr:colOff>314322</xdr:colOff>
      <xdr:row>3</xdr:row>
      <xdr:rowOff>134801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49049" y="38100"/>
          <a:ext cx="828673" cy="744401"/>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3305175</xdr:colOff>
      <xdr:row>0</xdr:row>
      <xdr:rowOff>76200</xdr:rowOff>
    </xdr:from>
    <xdr:to>
      <xdr:col>9</xdr:col>
      <xdr:colOff>323848</xdr:colOff>
      <xdr:row>4</xdr:row>
      <xdr:rowOff>14690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3775" y="76200"/>
          <a:ext cx="885823" cy="79574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10</xdr:col>
      <xdr:colOff>1457325</xdr:colOff>
      <xdr:row>0</xdr:row>
      <xdr:rowOff>9525</xdr:rowOff>
    </xdr:from>
    <xdr:to>
      <xdr:col>11</xdr:col>
      <xdr:colOff>9525</xdr:colOff>
      <xdr:row>0</xdr:row>
      <xdr:rowOff>173355</xdr:rowOff>
    </xdr:to>
    <xdr:pic>
      <xdr:nvPicPr>
        <xdr:cNvPr id="21335" name="Picture 8" descr="logo">
          <a:extLst>
            <a:ext uri="{FF2B5EF4-FFF2-40B4-BE49-F238E27FC236}">
              <a16:creationId xmlns="" xmlns:a16="http://schemas.microsoft.com/office/drawing/2014/main" id="{00000000-0008-0000-1900-00005753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2162174</xdr:colOff>
      <xdr:row>0</xdr:row>
      <xdr:rowOff>47625</xdr:rowOff>
    </xdr:from>
    <xdr:to>
      <xdr:col>9</xdr:col>
      <xdr:colOff>304797</xdr:colOff>
      <xdr:row>3</xdr:row>
      <xdr:rowOff>188076</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67774" y="47625"/>
          <a:ext cx="866773" cy="778626"/>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10</xdr:col>
      <xdr:colOff>2536164</xdr:colOff>
      <xdr:row>0</xdr:row>
      <xdr:rowOff>47625</xdr:rowOff>
    </xdr:from>
    <xdr:to>
      <xdr:col>11</xdr:col>
      <xdr:colOff>342898</xdr:colOff>
      <xdr:row>4</xdr:row>
      <xdr:rowOff>19050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23064" y="47625"/>
          <a:ext cx="911884" cy="81915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13</xdr:col>
      <xdr:colOff>2533650</xdr:colOff>
      <xdr:row>0</xdr:row>
      <xdr:rowOff>85725</xdr:rowOff>
    </xdr:from>
    <xdr:to>
      <xdr:col>14</xdr:col>
      <xdr:colOff>342897</xdr:colOff>
      <xdr:row>4</xdr:row>
      <xdr:rowOff>68932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249400" y="85725"/>
          <a:ext cx="914397" cy="82140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8</xdr:col>
      <xdr:colOff>9525</xdr:colOff>
      <xdr:row>0</xdr:row>
      <xdr:rowOff>190500</xdr:rowOff>
    </xdr:to>
    <xdr:pic>
      <xdr:nvPicPr>
        <xdr:cNvPr id="42833" name="Picture 8" descr="logo">
          <a:extLst>
            <a:ext uri="{FF2B5EF4-FFF2-40B4-BE49-F238E27FC236}">
              <a16:creationId xmlns="" xmlns:a16="http://schemas.microsoft.com/office/drawing/2014/main" id="{00000000-0008-0000-0100-000051A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01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1676400</xdr:colOff>
          <xdr:row>1</xdr:row>
          <xdr:rowOff>47625</xdr:rowOff>
        </xdr:from>
        <xdr:to>
          <xdr:col>3</xdr:col>
          <xdr:colOff>2638425</xdr:colOff>
          <xdr:row>1</xdr:row>
          <xdr:rowOff>542925</xdr:rowOff>
        </xdr:to>
        <xdr:sp macro="" textlink="">
          <xdr:nvSpPr>
            <xdr:cNvPr id="41985" name="Object 1" hidden="1">
              <a:extLst>
                <a:ext uri="{63B3BB69-23CF-44E3-9099-C40C66FF867C}">
                  <a14:compatExt spid="_x0000_s41985"/>
                </a:ext>
              </a:extLst>
            </xdr:cNvPr>
            <xdr:cNvSpPr/>
          </xdr:nvSpPr>
          <xdr:spPr>
            <a:xfrm>
              <a:off x="0" y="0"/>
              <a:ext cx="0" cy="0"/>
            </a:xfrm>
            <a:prstGeom prst="rect">
              <a:avLst/>
            </a:prstGeom>
          </xdr:spPr>
        </xdr:sp>
        <xdr:clientData/>
      </xdr:twoCellAnchor>
    </mc:Choice>
    <mc:Fallback/>
  </mc:AlternateContent>
  <xdr:twoCellAnchor editAs="oneCell">
    <xdr:from>
      <xdr:col>7</xdr:col>
      <xdr:colOff>1457325</xdr:colOff>
      <xdr:row>0</xdr:row>
      <xdr:rowOff>9525</xdr:rowOff>
    </xdr:from>
    <xdr:to>
      <xdr:col>8</xdr:col>
      <xdr:colOff>9525</xdr:colOff>
      <xdr:row>0</xdr:row>
      <xdr:rowOff>190500</xdr:rowOff>
    </xdr:to>
    <xdr:pic>
      <xdr:nvPicPr>
        <xdr:cNvPr id="42835" name="Picture 8" descr="logo">
          <a:extLst>
            <a:ext uri="{FF2B5EF4-FFF2-40B4-BE49-F238E27FC236}">
              <a16:creationId xmlns="" xmlns:a16="http://schemas.microsoft.com/office/drawing/2014/main" id="{00000000-0008-0000-0100-000053A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3010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xdr:from>
          <xdr:col>3</xdr:col>
          <xdr:colOff>1676400</xdr:colOff>
          <xdr:row>1</xdr:row>
          <xdr:rowOff>47625</xdr:rowOff>
        </xdr:from>
        <xdr:to>
          <xdr:col>3</xdr:col>
          <xdr:colOff>2638425</xdr:colOff>
          <xdr:row>1</xdr:row>
          <xdr:rowOff>542925</xdr:rowOff>
        </xdr:to>
        <xdr:sp macro="" textlink="">
          <xdr:nvSpPr>
            <xdr:cNvPr id="42736" name="Object 752" hidden="1">
              <a:extLst>
                <a:ext uri="{63B3BB69-23CF-44E3-9099-C40C66FF867C}">
                  <a14:compatExt spid="_x0000_s42736"/>
                </a:ext>
              </a:extLst>
            </xdr:cNvPr>
            <xdr:cNvSpPr/>
          </xdr:nvSpPr>
          <xdr:spPr>
            <a:xfrm>
              <a:off x="0" y="0"/>
              <a:ext cx="0" cy="0"/>
            </a:xfrm>
            <a:prstGeom prst="rect">
              <a:avLst/>
            </a:prstGeom>
          </xdr:spPr>
        </xdr:sp>
        <xdr:clientData/>
      </xdr:twoCellAnchor>
    </mc:Choice>
    <mc:Fallback/>
  </mc:AlternateContent>
  <xdr:twoCellAnchor editAs="oneCell">
    <xdr:from>
      <xdr:col>3</xdr:col>
      <xdr:colOff>3514725</xdr:colOff>
      <xdr:row>0</xdr:row>
      <xdr:rowOff>228600</xdr:rowOff>
    </xdr:from>
    <xdr:to>
      <xdr:col>4</xdr:col>
      <xdr:colOff>723900</xdr:colOff>
      <xdr:row>1</xdr:row>
      <xdr:rowOff>436103</xdr:rowOff>
    </xdr:to>
    <xdr:pic>
      <xdr:nvPicPr>
        <xdr:cNvPr id="9" name="Picture 8"/>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91575" y="228600"/>
          <a:ext cx="1076325" cy="836153"/>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11</xdr:col>
      <xdr:colOff>1695806</xdr:colOff>
      <xdr:row>0</xdr:row>
      <xdr:rowOff>171450</xdr:rowOff>
    </xdr:from>
    <xdr:to>
      <xdr:col>12</xdr:col>
      <xdr:colOff>285747</xdr:colOff>
      <xdr:row>4</xdr:row>
      <xdr:rowOff>133350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63656" y="171450"/>
          <a:ext cx="933091" cy="838200"/>
        </a:xfrm>
        <a:prstGeom prst="rect">
          <a:avLst/>
        </a:prstGeom>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11</xdr:col>
      <xdr:colOff>1684352</xdr:colOff>
      <xdr:row>0</xdr:row>
      <xdr:rowOff>161925</xdr:rowOff>
    </xdr:from>
    <xdr:to>
      <xdr:col>12</xdr:col>
      <xdr:colOff>266700</xdr:colOff>
      <xdr:row>4</xdr:row>
      <xdr:rowOff>142875</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2202" y="161925"/>
          <a:ext cx="925498" cy="847725"/>
        </a:xfrm>
        <a:prstGeom prst="rect">
          <a:avLst/>
        </a:prstGeom>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11</xdr:col>
      <xdr:colOff>2464755</xdr:colOff>
      <xdr:row>0</xdr:row>
      <xdr:rowOff>66676</xdr:rowOff>
    </xdr:from>
    <xdr:to>
      <xdr:col>12</xdr:col>
      <xdr:colOff>276223</xdr:colOff>
      <xdr:row>3</xdr:row>
      <xdr:rowOff>219076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94605" y="66676"/>
          <a:ext cx="916618" cy="800100"/>
        </a:xfrm>
        <a:prstGeom prst="rect">
          <a:avLst/>
        </a:prstGeom>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9</xdr:col>
      <xdr:colOff>1752956</xdr:colOff>
      <xdr:row>0</xdr:row>
      <xdr:rowOff>95251</xdr:rowOff>
    </xdr:from>
    <xdr:to>
      <xdr:col>10</xdr:col>
      <xdr:colOff>342897</xdr:colOff>
      <xdr:row>4</xdr:row>
      <xdr:rowOff>57151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68306" y="95251"/>
          <a:ext cx="933091" cy="838200"/>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9</xdr:col>
      <xdr:colOff>1797526</xdr:colOff>
      <xdr:row>1</xdr:row>
      <xdr:rowOff>9525</xdr:rowOff>
    </xdr:from>
    <xdr:to>
      <xdr:col>10</xdr:col>
      <xdr:colOff>323847</xdr:colOff>
      <xdr:row>4</xdr:row>
      <xdr:rowOff>190500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312876" y="190500"/>
          <a:ext cx="869471" cy="781050"/>
        </a:xfrm>
        <a:prstGeom prst="rect">
          <a:avLst/>
        </a:prstGeom>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9</xdr:col>
      <xdr:colOff>3334286</xdr:colOff>
      <xdr:row>0</xdr:row>
      <xdr:rowOff>95250</xdr:rowOff>
    </xdr:from>
    <xdr:to>
      <xdr:col>10</xdr:col>
      <xdr:colOff>304797</xdr:colOff>
      <xdr:row>3</xdr:row>
      <xdr:rowOff>142875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73636" y="95250"/>
          <a:ext cx="837661" cy="752475"/>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3</xdr:col>
      <xdr:colOff>1438275</xdr:colOff>
      <xdr:row>0</xdr:row>
      <xdr:rowOff>0</xdr:rowOff>
    </xdr:from>
    <xdr:to>
      <xdr:col>4</xdr:col>
      <xdr:colOff>9525</xdr:colOff>
      <xdr:row>0</xdr:row>
      <xdr:rowOff>180975</xdr:rowOff>
    </xdr:to>
    <xdr:pic>
      <xdr:nvPicPr>
        <xdr:cNvPr id="47036" name="Picture 8" descr="logo">
          <a:extLst>
            <a:ext uri="{FF2B5EF4-FFF2-40B4-BE49-F238E27FC236}">
              <a16:creationId xmlns="" xmlns:a16="http://schemas.microsoft.com/office/drawing/2014/main" id="{00000000-0008-0000-2200-0000BCB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1342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7620</xdr:colOff>
      <xdr:row>0</xdr:row>
      <xdr:rowOff>60961</xdr:rowOff>
    </xdr:from>
    <xdr:to>
      <xdr:col>0</xdr:col>
      <xdr:colOff>6012180</xdr:colOff>
      <xdr:row>0</xdr:row>
      <xdr:rowOff>2727961</xdr:rowOff>
    </xdr:to>
    <xdr:pic>
      <xdr:nvPicPr>
        <xdr:cNvPr id="47037" name="Picture 1">
          <a:extLst>
            <a:ext uri="{FF2B5EF4-FFF2-40B4-BE49-F238E27FC236}">
              <a16:creationId xmlns="" xmlns:a16="http://schemas.microsoft.com/office/drawing/2014/main" id="{00000000-0008-0000-2200-0000BDB7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 y="2225041"/>
          <a:ext cx="6004560" cy="266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11</xdr:col>
      <xdr:colOff>2588102</xdr:colOff>
      <xdr:row>0</xdr:row>
      <xdr:rowOff>57150</xdr:rowOff>
    </xdr:from>
    <xdr:to>
      <xdr:col>12</xdr:col>
      <xdr:colOff>352423</xdr:colOff>
      <xdr:row>3</xdr:row>
      <xdr:rowOff>190500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46352" y="57150"/>
          <a:ext cx="869471" cy="781050"/>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8</xdr:col>
      <xdr:colOff>3333209</xdr:colOff>
      <xdr:row>0</xdr:row>
      <xdr:rowOff>76200</xdr:rowOff>
    </xdr:from>
    <xdr:to>
      <xdr:col>9</xdr:col>
      <xdr:colOff>314323</xdr:colOff>
      <xdr:row>3</xdr:row>
      <xdr:rowOff>180975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81809" y="76200"/>
          <a:ext cx="848264" cy="762000"/>
        </a:xfrm>
        <a:prstGeom prst="rect">
          <a:avLst/>
        </a:prstGeom>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10</xdr:col>
      <xdr:colOff>1457325</xdr:colOff>
      <xdr:row>0</xdr:row>
      <xdr:rowOff>9525</xdr:rowOff>
    </xdr:from>
    <xdr:to>
      <xdr:col>11</xdr:col>
      <xdr:colOff>9525</xdr:colOff>
      <xdr:row>0</xdr:row>
      <xdr:rowOff>173355</xdr:rowOff>
    </xdr:to>
    <xdr:pic>
      <xdr:nvPicPr>
        <xdr:cNvPr id="32577" name="Picture 8" descr="logo">
          <a:extLst>
            <a:ext uri="{FF2B5EF4-FFF2-40B4-BE49-F238E27FC236}">
              <a16:creationId xmlns="" xmlns:a16="http://schemas.microsoft.com/office/drawing/2014/main" id="{00000000-0008-0000-2500-0000417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63225" y="9525"/>
          <a:ext cx="952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2201892</xdr:colOff>
      <xdr:row>0</xdr:row>
      <xdr:rowOff>95250</xdr:rowOff>
    </xdr:from>
    <xdr:to>
      <xdr:col>9</xdr:col>
      <xdr:colOff>304798</xdr:colOff>
      <xdr:row>4</xdr:row>
      <xdr:rowOff>0</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831292" y="95250"/>
          <a:ext cx="827056" cy="7429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790575</xdr:colOff>
      <xdr:row>1</xdr:row>
      <xdr:rowOff>0</xdr:rowOff>
    </xdr:from>
    <xdr:to>
      <xdr:col>3</xdr:col>
      <xdr:colOff>0</xdr:colOff>
      <xdr:row>1</xdr:row>
      <xdr:rowOff>123825</xdr:rowOff>
    </xdr:to>
    <xdr:pic>
      <xdr:nvPicPr>
        <xdr:cNvPr id="64987" name="Picture 8" descr="logo">
          <a:extLst>
            <a:ext uri="{FF2B5EF4-FFF2-40B4-BE49-F238E27FC236}">
              <a16:creationId xmlns="" xmlns:a16="http://schemas.microsoft.com/office/drawing/2014/main" id="{00000000-0008-0000-0200-0000DBF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219825" y="152400"/>
          <a:ext cx="0" cy="123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3114675</xdr:colOff>
      <xdr:row>0</xdr:row>
      <xdr:rowOff>95250</xdr:rowOff>
    </xdr:from>
    <xdr:to>
      <xdr:col>4</xdr:col>
      <xdr:colOff>400050</xdr:colOff>
      <xdr:row>2</xdr:row>
      <xdr:rowOff>581025</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24900" y="95250"/>
          <a:ext cx="1152525" cy="895350"/>
        </a:xfrm>
        <a:prstGeom prst="rect">
          <a:avLst/>
        </a:prstGeom>
      </xdr:spPr>
    </xdr:pic>
    <xdr:clientData/>
  </xdr:twoCellAnchor>
</xdr:wsDr>
</file>

<file path=xl/drawings/drawing40.xml><?xml version="1.0" encoding="utf-8"?>
<xdr:wsDr xmlns:xdr="http://schemas.openxmlformats.org/drawingml/2006/spreadsheetDrawing" xmlns:a="http://schemas.openxmlformats.org/drawingml/2006/main">
  <xdr:twoCellAnchor editAs="oneCell">
    <xdr:from>
      <xdr:col>10</xdr:col>
      <xdr:colOff>2560614</xdr:colOff>
      <xdr:row>0</xdr:row>
      <xdr:rowOff>66675</xdr:rowOff>
    </xdr:from>
    <xdr:to>
      <xdr:col>11</xdr:col>
      <xdr:colOff>304797</xdr:colOff>
      <xdr:row>4</xdr:row>
      <xdr:rowOff>85725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047514" y="66675"/>
          <a:ext cx="849333" cy="866775"/>
        </a:xfrm>
        <a:prstGeom prst="rect">
          <a:avLst/>
        </a:prstGeom>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13</xdr:col>
      <xdr:colOff>2476856</xdr:colOff>
      <xdr:row>0</xdr:row>
      <xdr:rowOff>66676</xdr:rowOff>
    </xdr:from>
    <xdr:to>
      <xdr:col>14</xdr:col>
      <xdr:colOff>304797</xdr:colOff>
      <xdr:row>4</xdr:row>
      <xdr:rowOff>66676</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192606" y="66676"/>
          <a:ext cx="933091" cy="838200"/>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11</xdr:col>
      <xdr:colOff>1691493</xdr:colOff>
      <xdr:row>0</xdr:row>
      <xdr:rowOff>133350</xdr:rowOff>
    </xdr:from>
    <xdr:to>
      <xdr:col>12</xdr:col>
      <xdr:colOff>323846</xdr:colOff>
      <xdr:row>4</xdr:row>
      <xdr:rowOff>133350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59343" y="133350"/>
          <a:ext cx="975503" cy="876300"/>
        </a:xfrm>
        <a:prstGeom prst="rect">
          <a:avLst/>
        </a:prstGeom>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11</xdr:col>
      <xdr:colOff>1643868</xdr:colOff>
      <xdr:row>0</xdr:row>
      <xdr:rowOff>133350</xdr:rowOff>
    </xdr:from>
    <xdr:to>
      <xdr:col>12</xdr:col>
      <xdr:colOff>276222</xdr:colOff>
      <xdr:row>4</xdr:row>
      <xdr:rowOff>142875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11718" y="133350"/>
          <a:ext cx="975504" cy="876300"/>
        </a:xfrm>
        <a:prstGeom prst="rect">
          <a:avLst/>
        </a:prstGeom>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11</xdr:col>
      <xdr:colOff>2485303</xdr:colOff>
      <xdr:row>0</xdr:row>
      <xdr:rowOff>85725</xdr:rowOff>
    </xdr:from>
    <xdr:to>
      <xdr:col>12</xdr:col>
      <xdr:colOff>323847</xdr:colOff>
      <xdr:row>4</xdr:row>
      <xdr:rowOff>57150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15153" y="85725"/>
          <a:ext cx="943694" cy="847725"/>
        </a:xfrm>
        <a:prstGeom prst="rect">
          <a:avLst/>
        </a:prstGeom>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9</xdr:col>
      <xdr:colOff>1693650</xdr:colOff>
      <xdr:row>0</xdr:row>
      <xdr:rowOff>123825</xdr:rowOff>
    </xdr:from>
    <xdr:to>
      <xdr:col>10</xdr:col>
      <xdr:colOff>304797</xdr:colOff>
      <xdr:row>4</xdr:row>
      <xdr:rowOff>104775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09000" y="123825"/>
          <a:ext cx="954297" cy="857250"/>
        </a:xfrm>
        <a:prstGeom prst="rect">
          <a:avLst/>
        </a:prstGeom>
      </xdr:spPr>
    </xdr:pic>
    <xdr:clientData/>
  </xdr:twoCellAnchor>
</xdr:wsDr>
</file>

<file path=xl/drawings/drawing46.xml><?xml version="1.0" encoding="utf-8"?>
<xdr:wsDr xmlns:xdr="http://schemas.openxmlformats.org/drawingml/2006/spreadsheetDrawing" xmlns:a="http://schemas.openxmlformats.org/drawingml/2006/main">
  <xdr:twoCellAnchor editAs="oneCell">
    <xdr:from>
      <xdr:col>9</xdr:col>
      <xdr:colOff>1683046</xdr:colOff>
      <xdr:row>0</xdr:row>
      <xdr:rowOff>123825</xdr:rowOff>
    </xdr:from>
    <xdr:to>
      <xdr:col>10</xdr:col>
      <xdr:colOff>304797</xdr:colOff>
      <xdr:row>5</xdr:row>
      <xdr:rowOff>9525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198396" y="123825"/>
          <a:ext cx="964901" cy="866775"/>
        </a:xfrm>
        <a:prstGeom prst="rect">
          <a:avLst/>
        </a:prstGeom>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9</xdr:col>
      <xdr:colOff>3279114</xdr:colOff>
      <xdr:row>0</xdr:row>
      <xdr:rowOff>114301</xdr:rowOff>
    </xdr:from>
    <xdr:to>
      <xdr:col>10</xdr:col>
      <xdr:colOff>323848</xdr:colOff>
      <xdr:row>4</xdr:row>
      <xdr:rowOff>1</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18464" y="114301"/>
          <a:ext cx="911884" cy="8191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7</xdr:col>
      <xdr:colOff>1466850</xdr:colOff>
      <xdr:row>0</xdr:row>
      <xdr:rowOff>190500</xdr:rowOff>
    </xdr:to>
    <xdr:pic>
      <xdr:nvPicPr>
        <xdr:cNvPr id="43804" name="Picture 8" descr="logo">
          <a:extLst>
            <a:ext uri="{FF2B5EF4-FFF2-40B4-BE49-F238E27FC236}">
              <a16:creationId xmlns="" xmlns:a16="http://schemas.microsoft.com/office/drawing/2014/main" id="{00000000-0008-0000-0300-00001CA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3780288</xdr:colOff>
      <xdr:row>0</xdr:row>
      <xdr:rowOff>152400</xdr:rowOff>
    </xdr:from>
    <xdr:to>
      <xdr:col>4</xdr:col>
      <xdr:colOff>981075</xdr:colOff>
      <xdr:row>1</xdr:row>
      <xdr:rowOff>266701</xdr:rowOff>
    </xdr:to>
    <xdr:pic>
      <xdr:nvPicPr>
        <xdr:cNvPr id="4" name="Picture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438138" y="152400"/>
          <a:ext cx="1067937" cy="96202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7</xdr:col>
      <xdr:colOff>1466850</xdr:colOff>
      <xdr:row>0</xdr:row>
      <xdr:rowOff>190500</xdr:rowOff>
    </xdr:to>
    <xdr:pic>
      <xdr:nvPicPr>
        <xdr:cNvPr id="47927" name="Picture 8" descr="logo">
          <a:extLst>
            <a:ext uri="{FF2B5EF4-FFF2-40B4-BE49-F238E27FC236}">
              <a16:creationId xmlns="" xmlns:a16="http://schemas.microsoft.com/office/drawing/2014/main" id="{00000000-0008-0000-0400-000037B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54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1457325</xdr:colOff>
      <xdr:row>0</xdr:row>
      <xdr:rowOff>9525</xdr:rowOff>
    </xdr:from>
    <xdr:to>
      <xdr:col>7</xdr:col>
      <xdr:colOff>1466850</xdr:colOff>
      <xdr:row>0</xdr:row>
      <xdr:rowOff>190500</xdr:rowOff>
    </xdr:to>
    <xdr:pic>
      <xdr:nvPicPr>
        <xdr:cNvPr id="47929" name="Picture 8" descr="logo">
          <a:extLst>
            <a:ext uri="{FF2B5EF4-FFF2-40B4-BE49-F238E27FC236}">
              <a16:creationId xmlns="" xmlns:a16="http://schemas.microsoft.com/office/drawing/2014/main" id="{00000000-0008-0000-0400-000039BB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5450"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3462185</xdr:colOff>
      <xdr:row>0</xdr:row>
      <xdr:rowOff>114302</xdr:rowOff>
    </xdr:from>
    <xdr:to>
      <xdr:col>4</xdr:col>
      <xdr:colOff>895347</xdr:colOff>
      <xdr:row>1</xdr:row>
      <xdr:rowOff>371476</xdr:rowOff>
    </xdr:to>
    <xdr:pic>
      <xdr:nvPicPr>
        <xdr:cNvPr id="2" name="Picture 1"/>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8739035" y="114302"/>
          <a:ext cx="1100287" cy="88582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1457325</xdr:colOff>
      <xdr:row>0</xdr:row>
      <xdr:rowOff>9525</xdr:rowOff>
    </xdr:from>
    <xdr:to>
      <xdr:col>7</xdr:col>
      <xdr:colOff>1466850</xdr:colOff>
      <xdr:row>0</xdr:row>
      <xdr:rowOff>190500</xdr:rowOff>
    </xdr:to>
    <xdr:pic>
      <xdr:nvPicPr>
        <xdr:cNvPr id="48943" name="Picture 8" descr="logo">
          <a:extLst>
            <a:ext uri="{FF2B5EF4-FFF2-40B4-BE49-F238E27FC236}">
              <a16:creationId xmlns="" xmlns:a16="http://schemas.microsoft.com/office/drawing/2014/main" id="{00000000-0008-0000-0500-00002FB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1457325</xdr:colOff>
      <xdr:row>0</xdr:row>
      <xdr:rowOff>9525</xdr:rowOff>
    </xdr:from>
    <xdr:to>
      <xdr:col>7</xdr:col>
      <xdr:colOff>1466850</xdr:colOff>
      <xdr:row>0</xdr:row>
      <xdr:rowOff>190500</xdr:rowOff>
    </xdr:to>
    <xdr:pic>
      <xdr:nvPicPr>
        <xdr:cNvPr id="48945" name="Picture 8" descr="logo">
          <a:extLst>
            <a:ext uri="{FF2B5EF4-FFF2-40B4-BE49-F238E27FC236}">
              <a16:creationId xmlns="" xmlns:a16="http://schemas.microsoft.com/office/drawing/2014/main" id="{00000000-0008-0000-0500-000031BF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25525" y="9525"/>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57150</xdr:colOff>
      <xdr:row>0</xdr:row>
      <xdr:rowOff>123825</xdr:rowOff>
    </xdr:from>
    <xdr:to>
      <xdr:col>4</xdr:col>
      <xdr:colOff>1181098</xdr:colOff>
      <xdr:row>0</xdr:row>
      <xdr:rowOff>1133473</xdr:rowOff>
    </xdr:to>
    <xdr:pic>
      <xdr:nvPicPr>
        <xdr:cNvPr id="6" name="Pictur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82150" y="123825"/>
          <a:ext cx="1123948" cy="100964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1438275</xdr:colOff>
      <xdr:row>0</xdr:row>
      <xdr:rowOff>0</xdr:rowOff>
    </xdr:from>
    <xdr:to>
      <xdr:col>4</xdr:col>
      <xdr:colOff>9525</xdr:colOff>
      <xdr:row>0</xdr:row>
      <xdr:rowOff>180975</xdr:rowOff>
    </xdr:to>
    <xdr:pic>
      <xdr:nvPicPr>
        <xdr:cNvPr id="84029" name="Picture 8" descr="logo">
          <a:extLst>
            <a:ext uri="{FF2B5EF4-FFF2-40B4-BE49-F238E27FC236}">
              <a16:creationId xmlns="" xmlns:a16="http://schemas.microsoft.com/office/drawing/2014/main" id="{00000000-0008-0000-0600-00003D4801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981825" y="0"/>
          <a:ext cx="9525"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57150</xdr:colOff>
      <xdr:row>0</xdr:row>
      <xdr:rowOff>57150</xdr:rowOff>
    </xdr:from>
    <xdr:to>
      <xdr:col>0</xdr:col>
      <xdr:colOff>4857750</xdr:colOff>
      <xdr:row>0</xdr:row>
      <xdr:rowOff>2695575</xdr:rowOff>
    </xdr:to>
    <xdr:pic>
      <xdr:nvPicPr>
        <xdr:cNvPr id="84030" name="Picture 1">
          <a:extLst>
            <a:ext uri="{FF2B5EF4-FFF2-40B4-BE49-F238E27FC236}">
              <a16:creationId xmlns="" xmlns:a16="http://schemas.microsoft.com/office/drawing/2014/main" id="{00000000-0008-0000-0600-00003E4801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57150"/>
          <a:ext cx="4800600" cy="2638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2076451</xdr:colOff>
      <xdr:row>0</xdr:row>
      <xdr:rowOff>123825</xdr:rowOff>
    </xdr:from>
    <xdr:to>
      <xdr:col>9</xdr:col>
      <xdr:colOff>295275</xdr:colOff>
      <xdr:row>4</xdr:row>
      <xdr:rowOff>58016</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239251" y="123825"/>
          <a:ext cx="942974" cy="8104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oleObject" Target="../embeddings/oleObject2.bin"/><Relationship Id="rId5" Type="http://schemas.openxmlformats.org/officeDocument/2006/relationships/image" Target="../media/image5.wmf"/><Relationship Id="rId4" Type="http://schemas.openxmlformats.org/officeDocument/2006/relationships/oleObject" Target="../embeddings/oleObject1.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60" zoomScaleNormal="100" workbookViewId="0">
      <selection activeCell="A11" sqref="A10:A11"/>
    </sheetView>
  </sheetViews>
  <sheetFormatPr defaultRowHeight="14.25"/>
  <sheetData/>
  <printOptions horizontalCentered="1" verticalCentered="1"/>
  <pageMargins left="0.39370078740157483" right="0.39370078740157483" top="0.39370078740157483" bottom="0.39370078740157483" header="0.31496062992125984" footer="0.31496062992125984"/>
  <pageSetup paperSize="9" scale="8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3"/>
  <sheetViews>
    <sheetView view="pageBreakPreview" zoomScaleNormal="150" zoomScaleSheetLayoutView="100" workbookViewId="0">
      <selection activeCell="A11" sqref="A10:A11"/>
    </sheetView>
  </sheetViews>
  <sheetFormatPr defaultColWidth="9.125" defaultRowHeight="14.25"/>
  <cols>
    <col min="1" max="1" width="5.75" style="4" customWidth="1"/>
    <col min="2" max="2" width="35.75" style="2" customWidth="1"/>
    <col min="3" max="8" width="8.75" style="2" customWidth="1"/>
    <col min="9" max="9" width="35.75" style="2" customWidth="1"/>
    <col min="10" max="10" width="5.75" style="2" customWidth="1"/>
    <col min="11" max="16384" width="9.125" style="2"/>
  </cols>
  <sheetData>
    <row r="1" spans="1:11" s="6" customFormat="1" ht="15">
      <c r="A1" s="306"/>
      <c r="B1" s="306"/>
      <c r="C1" s="306"/>
      <c r="D1" s="306"/>
      <c r="E1" s="306"/>
      <c r="F1" s="306"/>
      <c r="G1" s="306"/>
      <c r="H1" s="306"/>
      <c r="I1" s="306"/>
      <c r="J1" s="306"/>
      <c r="K1" s="11"/>
    </row>
    <row r="2" spans="1:11" ht="18">
      <c r="A2" s="3"/>
      <c r="B2" s="344" t="s">
        <v>0</v>
      </c>
      <c r="C2" s="344"/>
      <c r="D2" s="344"/>
      <c r="E2" s="344"/>
      <c r="F2" s="344"/>
      <c r="G2" s="344"/>
      <c r="H2" s="344"/>
      <c r="I2" s="344"/>
    </row>
    <row r="3" spans="1:11" ht="18">
      <c r="A3" s="3"/>
      <c r="B3" s="344" t="s">
        <v>1</v>
      </c>
      <c r="C3" s="344"/>
      <c r="D3" s="344"/>
      <c r="E3" s="344"/>
      <c r="F3" s="344"/>
      <c r="G3" s="344"/>
      <c r="H3" s="344"/>
      <c r="I3" s="344"/>
    </row>
    <row r="4" spans="1:11" ht="18">
      <c r="A4" s="3"/>
      <c r="B4" s="344" t="s">
        <v>498</v>
      </c>
      <c r="C4" s="344"/>
      <c r="D4" s="344"/>
      <c r="E4" s="344"/>
      <c r="F4" s="344"/>
      <c r="G4" s="344"/>
      <c r="H4" s="344"/>
      <c r="I4" s="344"/>
    </row>
    <row r="5" spans="1:11" ht="15.75">
      <c r="A5" s="3"/>
      <c r="B5" s="345" t="s">
        <v>2</v>
      </c>
      <c r="C5" s="345"/>
      <c r="D5" s="345"/>
      <c r="E5" s="345"/>
      <c r="F5" s="345"/>
      <c r="G5" s="345"/>
      <c r="H5" s="345"/>
      <c r="I5" s="345"/>
    </row>
    <row r="6" spans="1:11" ht="15.75">
      <c r="A6" s="3"/>
      <c r="B6" s="345" t="s">
        <v>3</v>
      </c>
      <c r="C6" s="345"/>
      <c r="D6" s="345"/>
      <c r="E6" s="345"/>
      <c r="F6" s="345"/>
      <c r="G6" s="345"/>
      <c r="H6" s="345"/>
      <c r="I6" s="345"/>
    </row>
    <row r="7" spans="1:11" ht="15.75">
      <c r="A7" s="3"/>
      <c r="B7" s="345" t="s">
        <v>497</v>
      </c>
      <c r="C7" s="345"/>
      <c r="D7" s="345"/>
      <c r="E7" s="345"/>
      <c r="F7" s="345"/>
      <c r="G7" s="345"/>
      <c r="H7" s="345"/>
      <c r="I7" s="345"/>
    </row>
    <row r="8" spans="1:11" ht="15.75">
      <c r="A8" s="342" t="s">
        <v>458</v>
      </c>
      <c r="B8" s="342"/>
      <c r="C8" s="346">
        <v>2017</v>
      </c>
      <c r="D8" s="346"/>
      <c r="E8" s="346"/>
      <c r="F8" s="346"/>
      <c r="G8" s="346"/>
      <c r="H8" s="346"/>
      <c r="I8" s="343" t="s">
        <v>23</v>
      </c>
      <c r="J8" s="343"/>
    </row>
    <row r="9" spans="1:11" ht="35.25" customHeight="1">
      <c r="A9" s="349" t="s">
        <v>270</v>
      </c>
      <c r="B9" s="353" t="s">
        <v>10</v>
      </c>
      <c r="C9" s="356" t="s">
        <v>267</v>
      </c>
      <c r="D9" s="356"/>
      <c r="E9" s="347" t="s">
        <v>5</v>
      </c>
      <c r="F9" s="347"/>
      <c r="G9" s="347" t="s">
        <v>6</v>
      </c>
      <c r="H9" s="347"/>
      <c r="I9" s="349" t="s">
        <v>17</v>
      </c>
      <c r="J9" s="349"/>
    </row>
    <row r="10" spans="1:11" ht="32.25" customHeight="1">
      <c r="A10" s="350"/>
      <c r="B10" s="354"/>
      <c r="C10" s="357"/>
      <c r="D10" s="357"/>
      <c r="E10" s="352" t="s">
        <v>8</v>
      </c>
      <c r="F10" s="352"/>
      <c r="G10" s="352" t="s">
        <v>9</v>
      </c>
      <c r="H10" s="352"/>
      <c r="I10" s="350"/>
      <c r="J10" s="350"/>
    </row>
    <row r="11" spans="1:11" ht="27.75" customHeight="1">
      <c r="A11" s="350"/>
      <c r="B11" s="354"/>
      <c r="C11" s="56" t="s">
        <v>11</v>
      </c>
      <c r="D11" s="56" t="s">
        <v>12</v>
      </c>
      <c r="E11" s="56" t="s">
        <v>11</v>
      </c>
      <c r="F11" s="56" t="s">
        <v>12</v>
      </c>
      <c r="G11" s="56" t="s">
        <v>11</v>
      </c>
      <c r="H11" s="56" t="s">
        <v>12</v>
      </c>
      <c r="I11" s="350"/>
      <c r="J11" s="350"/>
    </row>
    <row r="12" spans="1:11" ht="27.75" customHeight="1">
      <c r="A12" s="351"/>
      <c r="B12" s="355"/>
      <c r="C12" s="57" t="s">
        <v>13</v>
      </c>
      <c r="D12" s="57" t="s">
        <v>14</v>
      </c>
      <c r="E12" s="57" t="s">
        <v>13</v>
      </c>
      <c r="F12" s="57" t="s">
        <v>14</v>
      </c>
      <c r="G12" s="57" t="s">
        <v>13</v>
      </c>
      <c r="H12" s="57" t="s">
        <v>14</v>
      </c>
      <c r="I12" s="351"/>
      <c r="J12" s="351"/>
    </row>
    <row r="13" spans="1:11" ht="25.5" customHeight="1" thickBot="1">
      <c r="A13" s="130">
        <v>45</v>
      </c>
      <c r="B13" s="128" t="s">
        <v>427</v>
      </c>
      <c r="C13" s="112">
        <f>SUM(G13+E13)</f>
        <v>22268</v>
      </c>
      <c r="D13" s="112">
        <f>SUM(H13+F13)</f>
        <v>2000</v>
      </c>
      <c r="E13" s="115">
        <v>16160</v>
      </c>
      <c r="F13" s="115">
        <v>604</v>
      </c>
      <c r="G13" s="115">
        <v>6108</v>
      </c>
      <c r="H13" s="115">
        <v>1396</v>
      </c>
      <c r="I13" s="363" t="s">
        <v>437</v>
      </c>
      <c r="J13" s="363"/>
    </row>
    <row r="14" spans="1:11" ht="25.5" customHeight="1" thickBot="1">
      <c r="A14" s="131">
        <v>85</v>
      </c>
      <c r="B14" s="129" t="s">
        <v>418</v>
      </c>
      <c r="C14" s="113">
        <f t="shared" ref="C14:C22" si="0">SUM(G14+E14)</f>
        <v>26497</v>
      </c>
      <c r="D14" s="113">
        <f t="shared" ref="D14:D22" si="1">SUM(H14+F14)</f>
        <v>554</v>
      </c>
      <c r="E14" s="116">
        <v>25643</v>
      </c>
      <c r="F14" s="116">
        <v>404</v>
      </c>
      <c r="G14" s="116">
        <v>854</v>
      </c>
      <c r="H14" s="116">
        <v>150</v>
      </c>
      <c r="I14" s="365" t="s">
        <v>431</v>
      </c>
      <c r="J14" s="365"/>
    </row>
    <row r="15" spans="1:11" ht="25.5" customHeight="1" thickBot="1">
      <c r="A15" s="132">
        <v>86</v>
      </c>
      <c r="B15" s="128" t="s">
        <v>425</v>
      </c>
      <c r="C15" s="112">
        <f t="shared" si="0"/>
        <v>11454</v>
      </c>
      <c r="D15" s="112">
        <f t="shared" si="1"/>
        <v>380</v>
      </c>
      <c r="E15" s="115">
        <v>10708</v>
      </c>
      <c r="F15" s="115">
        <v>217</v>
      </c>
      <c r="G15" s="115">
        <v>746</v>
      </c>
      <c r="H15" s="115">
        <v>163</v>
      </c>
      <c r="I15" s="364" t="s">
        <v>432</v>
      </c>
      <c r="J15" s="364"/>
    </row>
    <row r="16" spans="1:11" ht="25.5" customHeight="1" thickBot="1">
      <c r="A16" s="131">
        <v>87</v>
      </c>
      <c r="B16" s="129" t="s">
        <v>567</v>
      </c>
      <c r="C16" s="270">
        <v>493</v>
      </c>
      <c r="D16" s="270">
        <v>16</v>
      </c>
      <c r="E16" s="271">
        <v>472</v>
      </c>
      <c r="F16" s="271">
        <v>12</v>
      </c>
      <c r="G16" s="271">
        <v>21</v>
      </c>
      <c r="H16" s="271">
        <v>4</v>
      </c>
      <c r="I16" s="367" t="s">
        <v>568</v>
      </c>
      <c r="J16" s="368"/>
    </row>
    <row r="17" spans="1:10" ht="25.5" customHeight="1" thickBot="1">
      <c r="A17" s="131">
        <v>88</v>
      </c>
      <c r="B17" s="129" t="s">
        <v>500</v>
      </c>
      <c r="C17" s="113">
        <f t="shared" si="0"/>
        <v>38</v>
      </c>
      <c r="D17" s="113">
        <f t="shared" si="1"/>
        <v>2</v>
      </c>
      <c r="E17" s="116">
        <v>38</v>
      </c>
      <c r="F17" s="116">
        <v>2</v>
      </c>
      <c r="G17" s="116">
        <v>0</v>
      </c>
      <c r="H17" s="116">
        <v>0</v>
      </c>
      <c r="I17" s="365" t="s">
        <v>569</v>
      </c>
      <c r="J17" s="365"/>
    </row>
    <row r="18" spans="1:10" ht="25.5" customHeight="1" thickBot="1">
      <c r="A18" s="132">
        <v>90</v>
      </c>
      <c r="B18" s="155" t="s">
        <v>390</v>
      </c>
      <c r="C18" s="189">
        <f t="shared" si="0"/>
        <v>242</v>
      </c>
      <c r="D18" s="189">
        <f t="shared" si="1"/>
        <v>12</v>
      </c>
      <c r="E18" s="127">
        <v>227</v>
      </c>
      <c r="F18" s="127">
        <v>6</v>
      </c>
      <c r="G18" s="127">
        <v>15</v>
      </c>
      <c r="H18" s="127">
        <v>6</v>
      </c>
      <c r="I18" s="364" t="s">
        <v>433</v>
      </c>
      <c r="J18" s="364"/>
    </row>
    <row r="19" spans="1:10" ht="25.5" customHeight="1" thickBot="1">
      <c r="A19" s="131">
        <v>91</v>
      </c>
      <c r="B19" s="129" t="s">
        <v>428</v>
      </c>
      <c r="C19" s="113">
        <f t="shared" si="0"/>
        <v>2520</v>
      </c>
      <c r="D19" s="113">
        <f t="shared" si="1"/>
        <v>9</v>
      </c>
      <c r="E19" s="116">
        <v>2520</v>
      </c>
      <c r="F19" s="116">
        <v>9</v>
      </c>
      <c r="G19" s="116">
        <v>0</v>
      </c>
      <c r="H19" s="116">
        <v>0</v>
      </c>
      <c r="I19" s="365" t="s">
        <v>438</v>
      </c>
      <c r="J19" s="365"/>
    </row>
    <row r="20" spans="1:10" ht="25.5" customHeight="1" thickBot="1">
      <c r="A20" s="132">
        <v>93</v>
      </c>
      <c r="B20" s="155" t="s">
        <v>429</v>
      </c>
      <c r="C20" s="189">
        <f t="shared" si="0"/>
        <v>4053</v>
      </c>
      <c r="D20" s="189">
        <f t="shared" si="1"/>
        <v>118</v>
      </c>
      <c r="E20" s="127">
        <v>3800</v>
      </c>
      <c r="F20" s="127">
        <v>71</v>
      </c>
      <c r="G20" s="127">
        <v>253</v>
      </c>
      <c r="H20" s="127">
        <v>47</v>
      </c>
      <c r="I20" s="364" t="s">
        <v>434</v>
      </c>
      <c r="J20" s="364"/>
    </row>
    <row r="21" spans="1:10" ht="25.5" customHeight="1" thickBot="1">
      <c r="A21" s="131">
        <v>95</v>
      </c>
      <c r="B21" s="129" t="s">
        <v>430</v>
      </c>
      <c r="C21" s="113">
        <f t="shared" si="0"/>
        <v>1896</v>
      </c>
      <c r="D21" s="113">
        <f t="shared" si="1"/>
        <v>341</v>
      </c>
      <c r="E21" s="116">
        <v>870</v>
      </c>
      <c r="F21" s="116">
        <v>36</v>
      </c>
      <c r="G21" s="116">
        <v>1026</v>
      </c>
      <c r="H21" s="116">
        <v>305</v>
      </c>
      <c r="I21" s="365" t="s">
        <v>435</v>
      </c>
      <c r="J21" s="365"/>
    </row>
    <row r="22" spans="1:10" ht="25.5" customHeight="1">
      <c r="A22" s="187">
        <v>96</v>
      </c>
      <c r="B22" s="155" t="s">
        <v>426</v>
      </c>
      <c r="C22" s="190">
        <f t="shared" si="0"/>
        <v>13266</v>
      </c>
      <c r="D22" s="190">
        <f t="shared" si="1"/>
        <v>1957</v>
      </c>
      <c r="E22" s="188">
        <v>6178</v>
      </c>
      <c r="F22" s="188">
        <v>264</v>
      </c>
      <c r="G22" s="188">
        <v>7088</v>
      </c>
      <c r="H22" s="188">
        <v>1693</v>
      </c>
      <c r="I22" s="366" t="s">
        <v>436</v>
      </c>
      <c r="J22" s="366"/>
    </row>
    <row r="23" spans="1:10" ht="37.15" customHeight="1">
      <c r="A23" s="359" t="s">
        <v>7</v>
      </c>
      <c r="B23" s="359"/>
      <c r="C23" s="133">
        <f t="shared" ref="C23:H23" si="2">SUM(C13:C22)</f>
        <v>82727</v>
      </c>
      <c r="D23" s="133">
        <f t="shared" si="2"/>
        <v>5389</v>
      </c>
      <c r="E23" s="133">
        <f t="shared" si="2"/>
        <v>66616</v>
      </c>
      <c r="F23" s="133">
        <f t="shared" si="2"/>
        <v>1625</v>
      </c>
      <c r="G23" s="133">
        <f t="shared" si="2"/>
        <v>16111</v>
      </c>
      <c r="H23" s="133">
        <f t="shared" si="2"/>
        <v>3764</v>
      </c>
      <c r="I23" s="359" t="s">
        <v>4</v>
      </c>
      <c r="J23" s="359"/>
    </row>
  </sheetData>
  <mergeCells count="30">
    <mergeCell ref="A1:J1"/>
    <mergeCell ref="B2:I2"/>
    <mergeCell ref="B3:I3"/>
    <mergeCell ref="B5:I5"/>
    <mergeCell ref="B6:I6"/>
    <mergeCell ref="I21:J21"/>
    <mergeCell ref="A23:B23"/>
    <mergeCell ref="I23:J23"/>
    <mergeCell ref="I14:J14"/>
    <mergeCell ref="I15:J15"/>
    <mergeCell ref="I18:J18"/>
    <mergeCell ref="I19:J19"/>
    <mergeCell ref="I22:J22"/>
    <mergeCell ref="I17:J17"/>
    <mergeCell ref="I16:J16"/>
    <mergeCell ref="B7:I7"/>
    <mergeCell ref="B4:I4"/>
    <mergeCell ref="I13:J13"/>
    <mergeCell ref="I20:J20"/>
    <mergeCell ref="A8:B8"/>
    <mergeCell ref="I8:J8"/>
    <mergeCell ref="C8:H8"/>
    <mergeCell ref="A9:A12"/>
    <mergeCell ref="B9:B12"/>
    <mergeCell ref="C9:D10"/>
    <mergeCell ref="E9:F9"/>
    <mergeCell ref="G9:H9"/>
    <mergeCell ref="I9:J12"/>
    <mergeCell ref="E10:F10"/>
    <mergeCell ref="G10:H10"/>
  </mergeCells>
  <printOptions horizontalCentered="1" verticalCentered="1"/>
  <pageMargins left="0" right="0" top="0" bottom="0" header="0.31496062992125984" footer="0.31496062992125984"/>
  <pageSetup paperSize="9"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9"/>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50.75" style="2" customWidth="1"/>
    <col min="3" max="8" width="8.75" style="2" customWidth="1"/>
    <col min="9" max="9" width="50.75" style="2" customWidth="1"/>
    <col min="10" max="10" width="5.75" style="2" customWidth="1"/>
    <col min="11" max="16384" width="9.125" style="2"/>
  </cols>
  <sheetData>
    <row r="1" spans="1:11" s="6" customFormat="1" ht="15">
      <c r="A1" s="306"/>
      <c r="B1" s="306"/>
      <c r="C1" s="306"/>
      <c r="D1" s="306"/>
      <c r="E1" s="306"/>
      <c r="F1" s="306"/>
      <c r="G1" s="306"/>
      <c r="H1" s="306"/>
      <c r="I1" s="306"/>
      <c r="J1" s="306"/>
      <c r="K1" s="11"/>
    </row>
    <row r="2" spans="1:11" ht="18">
      <c r="A2" s="3"/>
      <c r="B2" s="344" t="s">
        <v>0</v>
      </c>
      <c r="C2" s="344"/>
      <c r="D2" s="344"/>
      <c r="E2" s="344"/>
      <c r="F2" s="344"/>
      <c r="G2" s="344"/>
      <c r="H2" s="344"/>
      <c r="I2" s="344"/>
    </row>
    <row r="3" spans="1:11" ht="18">
      <c r="A3" s="3"/>
      <c r="B3" s="344" t="s">
        <v>1</v>
      </c>
      <c r="C3" s="344"/>
      <c r="D3" s="344"/>
      <c r="E3" s="344"/>
      <c r="F3" s="344"/>
      <c r="G3" s="344"/>
      <c r="H3" s="344"/>
      <c r="I3" s="344"/>
    </row>
    <row r="4" spans="1:11" ht="18">
      <c r="A4" s="3"/>
      <c r="B4" s="294"/>
      <c r="C4" s="294"/>
      <c r="D4" s="294"/>
      <c r="E4" s="344" t="s">
        <v>619</v>
      </c>
      <c r="F4" s="344"/>
      <c r="G4" s="294"/>
      <c r="H4" s="294"/>
      <c r="I4" s="294"/>
    </row>
    <row r="5" spans="1:11" ht="15.75">
      <c r="A5" s="3"/>
      <c r="B5" s="345" t="s">
        <v>2</v>
      </c>
      <c r="C5" s="345"/>
      <c r="D5" s="345"/>
      <c r="E5" s="345"/>
      <c r="F5" s="345"/>
      <c r="G5" s="345"/>
      <c r="H5" s="345"/>
      <c r="I5" s="345"/>
    </row>
    <row r="6" spans="1:11" ht="15.75">
      <c r="A6" s="3"/>
      <c r="B6" s="345" t="s">
        <v>3</v>
      </c>
      <c r="C6" s="345"/>
      <c r="D6" s="345"/>
      <c r="E6" s="345"/>
      <c r="F6" s="345"/>
      <c r="G6" s="345"/>
      <c r="H6" s="345"/>
      <c r="I6" s="345"/>
    </row>
    <row r="7" spans="1:11" ht="15.75">
      <c r="A7" s="3"/>
      <c r="B7" s="295"/>
      <c r="C7" s="295"/>
      <c r="D7" s="295"/>
      <c r="E7" s="345" t="s">
        <v>620</v>
      </c>
      <c r="F7" s="345"/>
      <c r="G7" s="295"/>
      <c r="H7" s="295"/>
      <c r="I7" s="295"/>
    </row>
    <row r="8" spans="1:11" ht="15.75">
      <c r="A8" s="342" t="s">
        <v>459</v>
      </c>
      <c r="B8" s="342"/>
      <c r="C8" s="346">
        <v>2017</v>
      </c>
      <c r="D8" s="346"/>
      <c r="E8" s="346">
        <v>2008</v>
      </c>
      <c r="F8" s="346"/>
      <c r="G8" s="346"/>
      <c r="H8" s="346"/>
      <c r="I8" s="343" t="s">
        <v>24</v>
      </c>
      <c r="J8" s="343"/>
    </row>
    <row r="9" spans="1:11" ht="21" customHeight="1">
      <c r="A9" s="349" t="s">
        <v>270</v>
      </c>
      <c r="B9" s="377" t="s">
        <v>10</v>
      </c>
      <c r="C9" s="356" t="s">
        <v>267</v>
      </c>
      <c r="D9" s="356"/>
      <c r="E9" s="347" t="s">
        <v>5</v>
      </c>
      <c r="F9" s="347"/>
      <c r="G9" s="347" t="s">
        <v>6</v>
      </c>
      <c r="H9" s="347"/>
      <c r="I9" s="349" t="s">
        <v>17</v>
      </c>
      <c r="J9" s="349"/>
    </row>
    <row r="10" spans="1:11" ht="26.25" customHeight="1">
      <c r="A10" s="350"/>
      <c r="B10" s="378"/>
      <c r="C10" s="357"/>
      <c r="D10" s="357"/>
      <c r="E10" s="352" t="s">
        <v>8</v>
      </c>
      <c r="F10" s="352"/>
      <c r="G10" s="352"/>
      <c r="H10" s="352"/>
      <c r="I10" s="350"/>
      <c r="J10" s="350"/>
    </row>
    <row r="11" spans="1:11">
      <c r="A11" s="350"/>
      <c r="B11" s="378"/>
      <c r="C11" s="152" t="s">
        <v>11</v>
      </c>
      <c r="D11" s="152" t="s">
        <v>12</v>
      </c>
      <c r="E11" s="152" t="s">
        <v>11</v>
      </c>
      <c r="F11" s="152" t="s">
        <v>12</v>
      </c>
      <c r="G11" s="152" t="s">
        <v>11</v>
      </c>
      <c r="H11" s="152" t="s">
        <v>12</v>
      </c>
      <c r="I11" s="350"/>
      <c r="J11" s="350"/>
    </row>
    <row r="12" spans="1:11" ht="11.25" customHeight="1">
      <c r="A12" s="351"/>
      <c r="B12" s="379"/>
      <c r="C12" s="153" t="s">
        <v>13</v>
      </c>
      <c r="D12" s="153" t="s">
        <v>14</v>
      </c>
      <c r="E12" s="153" t="s">
        <v>13</v>
      </c>
      <c r="F12" s="153" t="s">
        <v>14</v>
      </c>
      <c r="G12" s="153" t="s">
        <v>13</v>
      </c>
      <c r="H12" s="153" t="s">
        <v>14</v>
      </c>
      <c r="I12" s="351"/>
      <c r="J12" s="351"/>
    </row>
    <row r="13" spans="1:11" ht="15" thickBot="1">
      <c r="A13" s="156">
        <v>4521</v>
      </c>
      <c r="B13" s="155" t="s">
        <v>387</v>
      </c>
      <c r="C13" s="261">
        <f t="shared" ref="C13:C46" si="0">G13+E13</f>
        <v>19204</v>
      </c>
      <c r="D13" s="261">
        <f t="shared" ref="D13:D46" si="1">H13+F13</f>
        <v>1756</v>
      </c>
      <c r="E13" s="262">
        <v>13881</v>
      </c>
      <c r="F13" s="262">
        <v>516</v>
      </c>
      <c r="G13" s="262">
        <v>5323</v>
      </c>
      <c r="H13" s="262">
        <v>1240</v>
      </c>
      <c r="I13" s="371" t="s">
        <v>407</v>
      </c>
      <c r="J13" s="372"/>
    </row>
    <row r="14" spans="1:11" ht="15" thickBot="1">
      <c r="A14" s="131">
        <v>4522</v>
      </c>
      <c r="B14" s="129" t="s">
        <v>369</v>
      </c>
      <c r="C14" s="263">
        <f t="shared" si="0"/>
        <v>1822</v>
      </c>
      <c r="D14" s="263">
        <f t="shared" si="1"/>
        <v>138</v>
      </c>
      <c r="E14" s="264">
        <v>1387</v>
      </c>
      <c r="F14" s="264">
        <v>68</v>
      </c>
      <c r="G14" s="264">
        <v>435</v>
      </c>
      <c r="H14" s="264" t="s">
        <v>519</v>
      </c>
      <c r="I14" s="367" t="s">
        <v>349</v>
      </c>
      <c r="J14" s="368"/>
    </row>
    <row r="15" spans="1:11" ht="15" thickBot="1">
      <c r="A15" s="156">
        <v>4529</v>
      </c>
      <c r="B15" s="155" t="s">
        <v>405</v>
      </c>
      <c r="C15" s="261">
        <f t="shared" si="0"/>
        <v>1056</v>
      </c>
      <c r="D15" s="261">
        <f t="shared" si="1"/>
        <v>78</v>
      </c>
      <c r="E15" s="262">
        <v>775</v>
      </c>
      <c r="F15" s="262">
        <v>14</v>
      </c>
      <c r="G15" s="262">
        <v>281</v>
      </c>
      <c r="H15" s="262">
        <v>64</v>
      </c>
      <c r="I15" s="371" t="s">
        <v>404</v>
      </c>
      <c r="J15" s="372"/>
    </row>
    <row r="16" spans="1:11" ht="15" thickBot="1">
      <c r="A16" s="131">
        <v>4540</v>
      </c>
      <c r="B16" s="129" t="s">
        <v>410</v>
      </c>
      <c r="C16" s="263">
        <f t="shared" si="0"/>
        <v>186</v>
      </c>
      <c r="D16" s="263">
        <f t="shared" si="1"/>
        <v>28</v>
      </c>
      <c r="E16" s="264">
        <v>117</v>
      </c>
      <c r="F16" s="264">
        <v>6</v>
      </c>
      <c r="G16" s="264">
        <v>69</v>
      </c>
      <c r="H16" s="264">
        <v>22</v>
      </c>
      <c r="I16" s="367" t="s">
        <v>403</v>
      </c>
      <c r="J16" s="368"/>
    </row>
    <row r="17" spans="1:10" ht="15" thickBot="1">
      <c r="A17" s="156">
        <v>8511</v>
      </c>
      <c r="B17" s="155" t="s">
        <v>370</v>
      </c>
      <c r="C17" s="261">
        <f t="shared" si="0"/>
        <v>4166</v>
      </c>
      <c r="D17" s="261">
        <f t="shared" si="1"/>
        <v>215</v>
      </c>
      <c r="E17" s="262">
        <v>3956</v>
      </c>
      <c r="F17" s="262">
        <v>180</v>
      </c>
      <c r="G17" s="262">
        <v>210</v>
      </c>
      <c r="H17" s="262">
        <v>35</v>
      </c>
      <c r="I17" s="371" t="s">
        <v>350</v>
      </c>
      <c r="J17" s="372"/>
    </row>
    <row r="18" spans="1:10" ht="15" thickBot="1">
      <c r="A18" s="131">
        <v>8512</v>
      </c>
      <c r="B18" s="129" t="s">
        <v>371</v>
      </c>
      <c r="C18" s="263">
        <f t="shared" si="0"/>
        <v>2029</v>
      </c>
      <c r="D18" s="263">
        <f t="shared" si="1"/>
        <v>42</v>
      </c>
      <c r="E18" s="264">
        <v>2029</v>
      </c>
      <c r="F18" s="264">
        <v>42</v>
      </c>
      <c r="G18" s="264">
        <v>0</v>
      </c>
      <c r="H18" s="264">
        <v>0</v>
      </c>
      <c r="I18" s="367" t="s">
        <v>351</v>
      </c>
      <c r="J18" s="368"/>
    </row>
    <row r="19" spans="1:10" ht="15" thickBot="1">
      <c r="A19" s="156">
        <v>8513</v>
      </c>
      <c r="B19" s="155" t="s">
        <v>372</v>
      </c>
      <c r="C19" s="261">
        <f t="shared" si="0"/>
        <v>346</v>
      </c>
      <c r="D19" s="261">
        <f t="shared" si="1"/>
        <v>4</v>
      </c>
      <c r="E19" s="262">
        <v>346</v>
      </c>
      <c r="F19" s="262">
        <v>4</v>
      </c>
      <c r="G19" s="262">
        <v>0</v>
      </c>
      <c r="H19" s="262">
        <v>0</v>
      </c>
      <c r="I19" s="371" t="s">
        <v>352</v>
      </c>
      <c r="J19" s="372"/>
    </row>
    <row r="20" spans="1:10" ht="15" thickBot="1">
      <c r="A20" s="131">
        <v>8514</v>
      </c>
      <c r="B20" s="129" t="s">
        <v>373</v>
      </c>
      <c r="C20" s="263">
        <f t="shared" si="0"/>
        <v>14497</v>
      </c>
      <c r="D20" s="263">
        <f t="shared" si="1"/>
        <v>76</v>
      </c>
      <c r="E20" s="264">
        <v>14497</v>
      </c>
      <c r="F20" s="264">
        <v>76</v>
      </c>
      <c r="G20" s="264">
        <v>0</v>
      </c>
      <c r="H20" s="264">
        <v>0</v>
      </c>
      <c r="I20" s="367" t="s">
        <v>16</v>
      </c>
      <c r="J20" s="368"/>
    </row>
    <row r="21" spans="1:10" ht="15" thickBot="1">
      <c r="A21" s="156">
        <v>8521</v>
      </c>
      <c r="B21" s="155" t="s">
        <v>374</v>
      </c>
      <c r="C21" s="261">
        <f t="shared" si="0"/>
        <v>89</v>
      </c>
      <c r="D21" s="261">
        <f t="shared" si="1"/>
        <v>2</v>
      </c>
      <c r="E21" s="262">
        <v>89</v>
      </c>
      <c r="F21" s="262">
        <v>2</v>
      </c>
      <c r="G21" s="262">
        <v>0</v>
      </c>
      <c r="H21" s="262" t="s">
        <v>521</v>
      </c>
      <c r="I21" s="371" t="s">
        <v>353</v>
      </c>
      <c r="J21" s="372"/>
    </row>
    <row r="22" spans="1:10" ht="15" thickBot="1">
      <c r="A22" s="131" t="s">
        <v>516</v>
      </c>
      <c r="B22" s="129" t="s">
        <v>517</v>
      </c>
      <c r="C22" s="263">
        <f t="shared" si="0"/>
        <v>48</v>
      </c>
      <c r="D22" s="263">
        <f t="shared" si="1"/>
        <v>1</v>
      </c>
      <c r="E22" s="264">
        <v>48</v>
      </c>
      <c r="F22" s="264">
        <v>1</v>
      </c>
      <c r="G22" s="264">
        <v>0</v>
      </c>
      <c r="H22" s="264" t="s">
        <v>521</v>
      </c>
      <c r="I22" s="367" t="s">
        <v>518</v>
      </c>
      <c r="J22" s="368"/>
    </row>
    <row r="23" spans="1:10" ht="15" thickBot="1">
      <c r="A23" s="156">
        <v>8530</v>
      </c>
      <c r="B23" s="155" t="s">
        <v>375</v>
      </c>
      <c r="C23" s="261">
        <f t="shared" si="0"/>
        <v>1135</v>
      </c>
      <c r="D23" s="261">
        <f t="shared" si="1"/>
        <v>4</v>
      </c>
      <c r="E23" s="262">
        <v>1135</v>
      </c>
      <c r="F23" s="262">
        <v>4</v>
      </c>
      <c r="G23" s="262">
        <v>0</v>
      </c>
      <c r="H23" s="262" t="s">
        <v>521</v>
      </c>
      <c r="I23" s="371" t="s">
        <v>15</v>
      </c>
      <c r="J23" s="372"/>
    </row>
    <row r="24" spans="1:10" ht="15" thickBot="1">
      <c r="A24" s="131">
        <v>8541</v>
      </c>
      <c r="B24" s="129" t="s">
        <v>376</v>
      </c>
      <c r="C24" s="263">
        <f t="shared" si="0"/>
        <v>71</v>
      </c>
      <c r="D24" s="263">
        <f t="shared" si="1"/>
        <v>8</v>
      </c>
      <c r="E24" s="264">
        <v>40</v>
      </c>
      <c r="F24" s="264">
        <v>2</v>
      </c>
      <c r="G24" s="264">
        <v>31</v>
      </c>
      <c r="H24" s="264" t="s">
        <v>520</v>
      </c>
      <c r="I24" s="367" t="s">
        <v>354</v>
      </c>
      <c r="J24" s="368"/>
    </row>
    <row r="25" spans="1:10" ht="15" thickBot="1">
      <c r="A25" s="156">
        <v>8542</v>
      </c>
      <c r="B25" s="155" t="s">
        <v>377</v>
      </c>
      <c r="C25" s="261">
        <f t="shared" si="0"/>
        <v>141</v>
      </c>
      <c r="D25" s="261">
        <f t="shared" si="1"/>
        <v>11</v>
      </c>
      <c r="E25" s="262">
        <v>107</v>
      </c>
      <c r="F25" s="262">
        <v>5</v>
      </c>
      <c r="G25" s="262">
        <v>34</v>
      </c>
      <c r="H25" s="262" t="s">
        <v>520</v>
      </c>
      <c r="I25" s="371" t="s">
        <v>355</v>
      </c>
      <c r="J25" s="372"/>
    </row>
    <row r="26" spans="1:10" ht="15" thickBot="1">
      <c r="A26" s="131">
        <v>8543</v>
      </c>
      <c r="B26" s="129" t="s">
        <v>388</v>
      </c>
      <c r="C26" s="263">
        <f t="shared" si="0"/>
        <v>473</v>
      </c>
      <c r="D26" s="263">
        <f t="shared" si="1"/>
        <v>32</v>
      </c>
      <c r="E26" s="264">
        <v>348</v>
      </c>
      <c r="F26" s="264">
        <v>12</v>
      </c>
      <c r="G26" s="264">
        <v>125</v>
      </c>
      <c r="H26" s="264">
        <v>20</v>
      </c>
      <c r="I26" s="367" t="s">
        <v>356</v>
      </c>
      <c r="J26" s="368"/>
    </row>
    <row r="27" spans="1:10" ht="15" thickBot="1">
      <c r="A27" s="156">
        <v>8544</v>
      </c>
      <c r="B27" s="155" t="s">
        <v>378</v>
      </c>
      <c r="C27" s="261">
        <f t="shared" si="0"/>
        <v>978</v>
      </c>
      <c r="D27" s="261">
        <f t="shared" si="1"/>
        <v>6</v>
      </c>
      <c r="E27" s="262">
        <v>978</v>
      </c>
      <c r="F27" s="262">
        <v>6</v>
      </c>
      <c r="G27" s="262">
        <v>0</v>
      </c>
      <c r="H27" s="262" t="s">
        <v>521</v>
      </c>
      <c r="I27" s="371" t="s">
        <v>357</v>
      </c>
      <c r="J27" s="372"/>
    </row>
    <row r="28" spans="1:10" ht="15" thickBot="1">
      <c r="A28" s="131">
        <v>8545</v>
      </c>
      <c r="B28" s="129" t="s">
        <v>379</v>
      </c>
      <c r="C28" s="263">
        <f t="shared" si="0"/>
        <v>1000</v>
      </c>
      <c r="D28" s="263">
        <f t="shared" si="1"/>
        <v>83</v>
      </c>
      <c r="E28" s="264">
        <v>760</v>
      </c>
      <c r="F28" s="264">
        <v>36</v>
      </c>
      <c r="G28" s="264">
        <v>240</v>
      </c>
      <c r="H28" s="264">
        <v>47</v>
      </c>
      <c r="I28" s="367" t="s">
        <v>358</v>
      </c>
      <c r="J28" s="368"/>
    </row>
    <row r="29" spans="1:10" ht="15" thickBot="1">
      <c r="A29" s="156">
        <v>8548</v>
      </c>
      <c r="B29" s="155" t="s">
        <v>380</v>
      </c>
      <c r="C29" s="261">
        <f t="shared" si="0"/>
        <v>1524</v>
      </c>
      <c r="D29" s="261">
        <f t="shared" si="1"/>
        <v>70</v>
      </c>
      <c r="E29" s="262">
        <v>1310</v>
      </c>
      <c r="F29" s="262">
        <v>34</v>
      </c>
      <c r="G29" s="262">
        <v>214</v>
      </c>
      <c r="H29" s="262">
        <v>36</v>
      </c>
      <c r="I29" s="371" t="s">
        <v>402</v>
      </c>
      <c r="J29" s="372"/>
    </row>
    <row r="30" spans="1:10" ht="15" thickBot="1">
      <c r="A30" s="131">
        <v>8610</v>
      </c>
      <c r="B30" s="129" t="s">
        <v>381</v>
      </c>
      <c r="C30" s="263">
        <f t="shared" si="0"/>
        <v>2797</v>
      </c>
      <c r="D30" s="263">
        <f t="shared" si="1"/>
        <v>12</v>
      </c>
      <c r="E30" s="264">
        <v>2797</v>
      </c>
      <c r="F30" s="264">
        <v>12</v>
      </c>
      <c r="G30" s="264">
        <v>0</v>
      </c>
      <c r="H30" s="264">
        <v>0</v>
      </c>
      <c r="I30" s="367" t="s">
        <v>359</v>
      </c>
      <c r="J30" s="368"/>
    </row>
    <row r="31" spans="1:10" ht="15" thickBot="1">
      <c r="A31" s="156">
        <v>8621</v>
      </c>
      <c r="B31" s="155" t="s">
        <v>389</v>
      </c>
      <c r="C31" s="261">
        <f t="shared" si="0"/>
        <v>1920</v>
      </c>
      <c r="D31" s="261">
        <f t="shared" si="1"/>
        <v>74</v>
      </c>
      <c r="E31" s="262">
        <v>1767</v>
      </c>
      <c r="F31" s="262">
        <v>38</v>
      </c>
      <c r="G31" s="262">
        <v>153</v>
      </c>
      <c r="H31" s="262">
        <v>36</v>
      </c>
      <c r="I31" s="371" t="s">
        <v>360</v>
      </c>
      <c r="J31" s="372"/>
    </row>
    <row r="32" spans="1:10" ht="15" thickBot="1">
      <c r="A32" s="131">
        <v>8622</v>
      </c>
      <c r="B32" s="129" t="s">
        <v>382</v>
      </c>
      <c r="C32" s="263">
        <f t="shared" si="0"/>
        <v>1930</v>
      </c>
      <c r="D32" s="263">
        <f t="shared" si="1"/>
        <v>121</v>
      </c>
      <c r="E32" s="264">
        <v>1680</v>
      </c>
      <c r="F32" s="264">
        <v>69</v>
      </c>
      <c r="G32" s="264">
        <v>250</v>
      </c>
      <c r="H32" s="264">
        <v>52</v>
      </c>
      <c r="I32" s="367" t="s">
        <v>361</v>
      </c>
      <c r="J32" s="368"/>
    </row>
    <row r="33" spans="1:10" ht="15" thickBot="1">
      <c r="A33" s="156">
        <v>8623</v>
      </c>
      <c r="B33" s="155" t="s">
        <v>383</v>
      </c>
      <c r="C33" s="261">
        <f t="shared" si="0"/>
        <v>3704</v>
      </c>
      <c r="D33" s="261">
        <f t="shared" si="1"/>
        <v>119</v>
      </c>
      <c r="E33" s="262">
        <v>3467</v>
      </c>
      <c r="F33" s="262">
        <v>68</v>
      </c>
      <c r="G33" s="262">
        <v>237</v>
      </c>
      <c r="H33" s="262">
        <v>51</v>
      </c>
      <c r="I33" s="371" t="s">
        <v>362</v>
      </c>
      <c r="J33" s="372"/>
    </row>
    <row r="34" spans="1:10" ht="15" thickBot="1">
      <c r="A34" s="131">
        <v>8690</v>
      </c>
      <c r="B34" s="129" t="s">
        <v>384</v>
      </c>
      <c r="C34" s="263">
        <f t="shared" si="0"/>
        <v>1103</v>
      </c>
      <c r="D34" s="263">
        <f t="shared" si="1"/>
        <v>54</v>
      </c>
      <c r="E34" s="264">
        <v>997</v>
      </c>
      <c r="F34" s="264">
        <v>30</v>
      </c>
      <c r="G34" s="264">
        <v>106</v>
      </c>
      <c r="H34" s="264">
        <v>24</v>
      </c>
      <c r="I34" s="367" t="s">
        <v>363</v>
      </c>
      <c r="J34" s="368"/>
    </row>
    <row r="35" spans="1:10" ht="15.75" customHeight="1" thickBot="1">
      <c r="A35" s="272">
        <v>8700</v>
      </c>
      <c r="B35" s="129" t="s">
        <v>567</v>
      </c>
      <c r="C35" s="273">
        <f t="shared" si="0"/>
        <v>493</v>
      </c>
      <c r="D35" s="273">
        <f t="shared" si="1"/>
        <v>16</v>
      </c>
      <c r="E35" s="274">
        <v>472</v>
      </c>
      <c r="F35" s="274">
        <v>12</v>
      </c>
      <c r="G35" s="274">
        <v>21</v>
      </c>
      <c r="H35" s="274">
        <v>4</v>
      </c>
      <c r="I35" s="367" t="s">
        <v>570</v>
      </c>
      <c r="J35" s="368"/>
    </row>
    <row r="36" spans="1:10" ht="15" thickBot="1">
      <c r="A36" s="156">
        <v>8810</v>
      </c>
      <c r="B36" s="155" t="s">
        <v>502</v>
      </c>
      <c r="C36" s="261">
        <f t="shared" si="0"/>
        <v>38</v>
      </c>
      <c r="D36" s="261">
        <f t="shared" si="1"/>
        <v>2</v>
      </c>
      <c r="E36" s="262">
        <v>38</v>
      </c>
      <c r="F36" s="262">
        <v>2</v>
      </c>
      <c r="G36" s="262">
        <v>0</v>
      </c>
      <c r="H36" s="262" t="s">
        <v>521</v>
      </c>
      <c r="I36" s="371" t="s">
        <v>505</v>
      </c>
      <c r="J36" s="372"/>
    </row>
    <row r="37" spans="1:10" ht="15.75" customHeight="1" thickBot="1">
      <c r="A37" s="131">
        <v>9000</v>
      </c>
      <c r="B37" s="129" t="s">
        <v>390</v>
      </c>
      <c r="C37" s="263">
        <f t="shared" si="0"/>
        <v>242</v>
      </c>
      <c r="D37" s="263">
        <f t="shared" si="1"/>
        <v>12</v>
      </c>
      <c r="E37" s="264">
        <v>227</v>
      </c>
      <c r="F37" s="264">
        <v>6</v>
      </c>
      <c r="G37" s="264">
        <v>15</v>
      </c>
      <c r="H37" s="264">
        <v>6</v>
      </c>
      <c r="I37" s="367" t="s">
        <v>364</v>
      </c>
      <c r="J37" s="368"/>
    </row>
    <row r="38" spans="1:10" ht="15" thickBot="1">
      <c r="A38" s="156">
        <v>9103</v>
      </c>
      <c r="B38" s="155" t="s">
        <v>406</v>
      </c>
      <c r="C38" s="261">
        <f t="shared" si="0"/>
        <v>2520</v>
      </c>
      <c r="D38" s="261">
        <f t="shared" si="1"/>
        <v>9</v>
      </c>
      <c r="E38" s="262">
        <v>2520</v>
      </c>
      <c r="F38" s="262">
        <v>9</v>
      </c>
      <c r="G38" s="262">
        <v>0</v>
      </c>
      <c r="H38" s="262" t="s">
        <v>521</v>
      </c>
      <c r="I38" s="371" t="s">
        <v>401</v>
      </c>
      <c r="J38" s="372"/>
    </row>
    <row r="39" spans="1:10" ht="15" thickBot="1">
      <c r="A39" s="131">
        <v>9312</v>
      </c>
      <c r="B39" s="129" t="s">
        <v>385</v>
      </c>
      <c r="C39" s="263">
        <f t="shared" si="0"/>
        <v>1138</v>
      </c>
      <c r="D39" s="263">
        <f t="shared" si="1"/>
        <v>69</v>
      </c>
      <c r="E39" s="264">
        <v>902</v>
      </c>
      <c r="F39" s="264">
        <v>24</v>
      </c>
      <c r="G39" s="264">
        <v>236</v>
      </c>
      <c r="H39" s="264">
        <v>45</v>
      </c>
      <c r="I39" s="367" t="s">
        <v>365</v>
      </c>
      <c r="J39" s="368"/>
    </row>
    <row r="40" spans="1:10" ht="15" thickBot="1">
      <c r="A40" s="156">
        <v>9319</v>
      </c>
      <c r="B40" s="155" t="s">
        <v>386</v>
      </c>
      <c r="C40" s="261">
        <f t="shared" si="0"/>
        <v>9</v>
      </c>
      <c r="D40" s="261">
        <f t="shared" si="1"/>
        <v>1</v>
      </c>
      <c r="E40" s="262">
        <v>0</v>
      </c>
      <c r="F40" s="262">
        <v>0</v>
      </c>
      <c r="G40" s="262">
        <v>9</v>
      </c>
      <c r="H40" s="262">
        <v>1</v>
      </c>
      <c r="I40" s="371" t="s">
        <v>366</v>
      </c>
      <c r="J40" s="372"/>
    </row>
    <row r="41" spans="1:10" ht="15" thickBot="1">
      <c r="A41" s="131">
        <v>9321</v>
      </c>
      <c r="B41" s="129" t="s">
        <v>391</v>
      </c>
      <c r="C41" s="263">
        <f t="shared" si="0"/>
        <v>405</v>
      </c>
      <c r="D41" s="263">
        <f t="shared" si="1"/>
        <v>9</v>
      </c>
      <c r="E41" s="264">
        <v>397</v>
      </c>
      <c r="F41" s="264">
        <v>8</v>
      </c>
      <c r="G41" s="264">
        <v>8</v>
      </c>
      <c r="H41" s="264">
        <v>1</v>
      </c>
      <c r="I41" s="367" t="s">
        <v>367</v>
      </c>
      <c r="J41" s="368"/>
    </row>
    <row r="42" spans="1:10" ht="15" thickBot="1">
      <c r="A42" s="156">
        <v>9329</v>
      </c>
      <c r="B42" s="155" t="s">
        <v>392</v>
      </c>
      <c r="C42" s="261">
        <f t="shared" si="0"/>
        <v>2501</v>
      </c>
      <c r="D42" s="261">
        <f t="shared" si="1"/>
        <v>39</v>
      </c>
      <c r="E42" s="262">
        <v>2501</v>
      </c>
      <c r="F42" s="262">
        <v>39</v>
      </c>
      <c r="G42" s="262">
        <v>0</v>
      </c>
      <c r="H42" s="262">
        <v>0</v>
      </c>
      <c r="I42" s="371" t="s">
        <v>400</v>
      </c>
      <c r="J42" s="372"/>
    </row>
    <row r="43" spans="1:10" ht="34.5" thickBot="1">
      <c r="A43" s="131">
        <v>9500</v>
      </c>
      <c r="B43" s="129" t="s">
        <v>393</v>
      </c>
      <c r="C43" s="263">
        <f t="shared" si="0"/>
        <v>1896</v>
      </c>
      <c r="D43" s="263">
        <f t="shared" si="1"/>
        <v>341</v>
      </c>
      <c r="E43" s="264">
        <v>870</v>
      </c>
      <c r="F43" s="264">
        <v>36</v>
      </c>
      <c r="G43" s="264">
        <v>1026</v>
      </c>
      <c r="H43" s="264">
        <v>305</v>
      </c>
      <c r="I43" s="367" t="s">
        <v>408</v>
      </c>
      <c r="J43" s="368"/>
    </row>
    <row r="44" spans="1:10" ht="27" customHeight="1" thickBot="1">
      <c r="A44" s="156">
        <v>9601</v>
      </c>
      <c r="B44" s="155" t="s">
        <v>395</v>
      </c>
      <c r="C44" s="261">
        <f t="shared" si="0"/>
        <v>3688</v>
      </c>
      <c r="D44" s="261">
        <f t="shared" si="1"/>
        <v>598</v>
      </c>
      <c r="E44" s="262">
        <v>1690</v>
      </c>
      <c r="F44" s="262">
        <v>54</v>
      </c>
      <c r="G44" s="262">
        <v>1998</v>
      </c>
      <c r="H44" s="262">
        <v>544</v>
      </c>
      <c r="I44" s="371" t="s">
        <v>398</v>
      </c>
      <c r="J44" s="372"/>
    </row>
    <row r="45" spans="1:10" ht="15" thickBot="1">
      <c r="A45" s="131">
        <v>9602</v>
      </c>
      <c r="B45" s="129" t="s">
        <v>394</v>
      </c>
      <c r="C45" s="263">
        <f t="shared" si="0"/>
        <v>8305</v>
      </c>
      <c r="D45" s="263">
        <f t="shared" si="1"/>
        <v>1276</v>
      </c>
      <c r="E45" s="264">
        <v>3517</v>
      </c>
      <c r="F45" s="264">
        <v>180</v>
      </c>
      <c r="G45" s="264">
        <v>4788</v>
      </c>
      <c r="H45" s="264">
        <v>1096</v>
      </c>
      <c r="I45" s="367" t="s">
        <v>368</v>
      </c>
      <c r="J45" s="368"/>
    </row>
    <row r="46" spans="1:10">
      <c r="A46" s="157">
        <v>9609</v>
      </c>
      <c r="B46" s="158" t="s">
        <v>396</v>
      </c>
      <c r="C46" s="265">
        <f t="shared" si="0"/>
        <v>1273</v>
      </c>
      <c r="D46" s="265">
        <f t="shared" si="1"/>
        <v>83</v>
      </c>
      <c r="E46" s="266">
        <v>971</v>
      </c>
      <c r="F46" s="266">
        <v>30</v>
      </c>
      <c r="G46" s="266">
        <v>302</v>
      </c>
      <c r="H46" s="266">
        <v>53</v>
      </c>
      <c r="I46" s="373" t="s">
        <v>397</v>
      </c>
      <c r="J46" s="374"/>
    </row>
    <row r="47" spans="1:10">
      <c r="A47" s="369" t="s">
        <v>7</v>
      </c>
      <c r="B47" s="370"/>
      <c r="C47" s="267">
        <f>SUM(C13:C46)</f>
        <v>82727</v>
      </c>
      <c r="D47" s="267">
        <f>SUM(D13:D46)</f>
        <v>5389</v>
      </c>
      <c r="E47" s="267">
        <f>SUM(E13:E46)</f>
        <v>66616</v>
      </c>
      <c r="F47" s="267">
        <v>1625</v>
      </c>
      <c r="G47" s="267">
        <v>16111</v>
      </c>
      <c r="H47" s="267">
        <v>3764</v>
      </c>
      <c r="I47" s="375" t="s">
        <v>4</v>
      </c>
      <c r="J47" s="376"/>
    </row>
    <row r="48" spans="1:10" ht="31.15" customHeight="1">
      <c r="E48" s="275"/>
      <c r="H48" s="275"/>
    </row>
    <row r="49" ht="30" customHeight="1"/>
  </sheetData>
  <mergeCells count="54">
    <mergeCell ref="E4:F4"/>
    <mergeCell ref="E7:F7"/>
    <mergeCell ref="C9:D10"/>
    <mergeCell ref="I9:J12"/>
    <mergeCell ref="A1:J1"/>
    <mergeCell ref="B2:I2"/>
    <mergeCell ref="B3:I3"/>
    <mergeCell ref="E10:F10"/>
    <mergeCell ref="I8:J8"/>
    <mergeCell ref="B9:B12"/>
    <mergeCell ref="A9:A12"/>
    <mergeCell ref="B5:I5"/>
    <mergeCell ref="B6:I6"/>
    <mergeCell ref="A8:B8"/>
    <mergeCell ref="E9:F9"/>
    <mergeCell ref="G9:H9"/>
    <mergeCell ref="C8:H8"/>
    <mergeCell ref="G10:H10"/>
    <mergeCell ref="I13:J13"/>
    <mergeCell ref="I14:J14"/>
    <mergeCell ref="I15:J15"/>
    <mergeCell ref="I16:J16"/>
    <mergeCell ref="I17:J17"/>
    <mergeCell ref="I18:J18"/>
    <mergeCell ref="I19:J19"/>
    <mergeCell ref="I20:J20"/>
    <mergeCell ref="I21:J21"/>
    <mergeCell ref="I23:J23"/>
    <mergeCell ref="I22:J22"/>
    <mergeCell ref="I24:J24"/>
    <mergeCell ref="I25:J25"/>
    <mergeCell ref="I26:J26"/>
    <mergeCell ref="I27:J27"/>
    <mergeCell ref="I28:J28"/>
    <mergeCell ref="I29:J29"/>
    <mergeCell ref="I30:J30"/>
    <mergeCell ref="I31:J31"/>
    <mergeCell ref="I32:J32"/>
    <mergeCell ref="I33:J33"/>
    <mergeCell ref="I39:J39"/>
    <mergeCell ref="I40:J40"/>
    <mergeCell ref="I41:J41"/>
    <mergeCell ref="I42:J42"/>
    <mergeCell ref="I34:J34"/>
    <mergeCell ref="I36:J36"/>
    <mergeCell ref="I37:J37"/>
    <mergeCell ref="I38:J38"/>
    <mergeCell ref="I35:J35"/>
    <mergeCell ref="A47:B47"/>
    <mergeCell ref="I43:J43"/>
    <mergeCell ref="I44:J44"/>
    <mergeCell ref="I45:J45"/>
    <mergeCell ref="I46:J46"/>
    <mergeCell ref="I47:J47"/>
  </mergeCells>
  <printOptions horizontalCentered="1"/>
  <pageMargins left="0" right="0" top="0.59055118110236227" bottom="0" header="0.31496062992125984" footer="0.31496062992125984"/>
  <pageSetup paperSize="9" scale="75" orientation="landscape" r:id="rId1"/>
  <ignoredErrors>
    <ignoredError sqref="H14 H21 H22 H23 H24 H25 H27 H36 H38"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A11" sqref="A10:A11"/>
    </sheetView>
  </sheetViews>
  <sheetFormatPr defaultRowHeight="14.25"/>
  <cols>
    <col min="1" max="1" width="64.75" customWidth="1"/>
  </cols>
  <sheetData>
    <row r="1" spans="1:1" ht="203.25" customHeight="1">
      <c r="A1" s="13" t="s">
        <v>341</v>
      </c>
    </row>
  </sheetData>
  <printOptions horizontalCentered="1" verticalCentered="1"/>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3"/>
  <sheetViews>
    <sheetView view="pageBreakPreview" zoomScaleNormal="130" zoomScaleSheetLayoutView="100" workbookViewId="0">
      <selection activeCell="A11" sqref="A10:A11"/>
    </sheetView>
  </sheetViews>
  <sheetFormatPr defaultColWidth="9.125" defaultRowHeight="14.25"/>
  <cols>
    <col min="1" max="1" width="5.75" style="4" customWidth="1"/>
    <col min="2" max="2" width="40.75" style="2" customWidth="1"/>
    <col min="3" max="11" width="7.75" style="2" customWidth="1"/>
    <col min="12" max="12" width="40.75" style="2" customWidth="1"/>
    <col min="13" max="13" width="5.75" style="2" customWidth="1"/>
    <col min="14" max="16384" width="9.125" style="2"/>
  </cols>
  <sheetData>
    <row r="1" spans="1:14" s="6" customFormat="1" ht="15">
      <c r="A1" s="306"/>
      <c r="B1" s="306"/>
      <c r="C1" s="306"/>
      <c r="D1" s="306"/>
      <c r="E1" s="306"/>
      <c r="F1" s="306"/>
      <c r="G1" s="306"/>
      <c r="H1" s="306"/>
      <c r="I1" s="306"/>
      <c r="J1" s="306"/>
      <c r="K1" s="306"/>
      <c r="L1" s="306"/>
      <c r="M1" s="306"/>
      <c r="N1" s="11"/>
    </row>
    <row r="2" spans="1:14" ht="18">
      <c r="A2" s="3"/>
      <c r="B2" s="344" t="s">
        <v>19</v>
      </c>
      <c r="C2" s="344"/>
      <c r="D2" s="344"/>
      <c r="E2" s="344"/>
      <c r="F2" s="344"/>
      <c r="G2" s="344"/>
      <c r="H2" s="344"/>
      <c r="I2" s="344"/>
      <c r="J2" s="344"/>
      <c r="K2" s="344"/>
      <c r="L2" s="344"/>
    </row>
    <row r="3" spans="1:14" ht="18">
      <c r="A3" s="3"/>
      <c r="B3" s="344" t="s">
        <v>21</v>
      </c>
      <c r="C3" s="344"/>
      <c r="D3" s="344"/>
      <c r="E3" s="344"/>
      <c r="F3" s="344"/>
      <c r="G3" s="344"/>
      <c r="H3" s="344"/>
      <c r="I3" s="344"/>
      <c r="J3" s="344"/>
      <c r="K3" s="344"/>
      <c r="L3" s="344"/>
    </row>
    <row r="4" spans="1:14" ht="15.75">
      <c r="A4" s="3"/>
      <c r="B4" s="345" t="s">
        <v>20</v>
      </c>
      <c r="C4" s="345"/>
      <c r="D4" s="345"/>
      <c r="E4" s="345"/>
      <c r="F4" s="345"/>
      <c r="G4" s="345"/>
      <c r="H4" s="345"/>
      <c r="I4" s="345"/>
      <c r="J4" s="345"/>
      <c r="K4" s="345"/>
      <c r="L4" s="345"/>
    </row>
    <row r="5" spans="1:14" ht="15.75">
      <c r="A5" s="3"/>
      <c r="B5" s="345" t="s">
        <v>22</v>
      </c>
      <c r="C5" s="345"/>
      <c r="D5" s="345"/>
      <c r="E5" s="345"/>
      <c r="F5" s="345"/>
      <c r="G5" s="345"/>
      <c r="H5" s="345"/>
      <c r="I5" s="345"/>
      <c r="J5" s="345"/>
      <c r="K5" s="345"/>
      <c r="L5" s="345"/>
    </row>
    <row r="6" spans="1:14" ht="15.75">
      <c r="A6" s="386" t="s">
        <v>460</v>
      </c>
      <c r="B6" s="386"/>
      <c r="C6" s="1"/>
      <c r="D6" s="1"/>
      <c r="E6" s="1"/>
      <c r="F6" s="1"/>
      <c r="G6" s="180">
        <v>2017</v>
      </c>
      <c r="H6" s="47"/>
      <c r="I6" s="179"/>
      <c r="J6" s="1"/>
      <c r="K6" s="178"/>
      <c r="L6" s="387" t="s">
        <v>25</v>
      </c>
      <c r="M6" s="387"/>
    </row>
    <row r="7" spans="1:14" ht="33.75" customHeight="1">
      <c r="A7" s="388" t="s">
        <v>270</v>
      </c>
      <c r="B7" s="388" t="s">
        <v>10</v>
      </c>
      <c r="C7" s="391" t="s">
        <v>268</v>
      </c>
      <c r="D7" s="392"/>
      <c r="E7" s="393"/>
      <c r="F7" s="391" t="s">
        <v>269</v>
      </c>
      <c r="G7" s="392"/>
      <c r="H7" s="393"/>
      <c r="I7" s="391" t="s">
        <v>343</v>
      </c>
      <c r="J7" s="392"/>
      <c r="K7" s="393"/>
      <c r="L7" s="394" t="s">
        <v>17</v>
      </c>
      <c r="M7" s="395"/>
    </row>
    <row r="8" spans="1:14" ht="34.9" customHeight="1">
      <c r="A8" s="389"/>
      <c r="B8" s="390"/>
      <c r="C8" s="259" t="s">
        <v>268</v>
      </c>
      <c r="D8" s="259" t="s">
        <v>558</v>
      </c>
      <c r="E8" s="259" t="s">
        <v>557</v>
      </c>
      <c r="F8" s="259" t="s">
        <v>268</v>
      </c>
      <c r="G8" s="259" t="s">
        <v>558</v>
      </c>
      <c r="H8" s="259" t="s">
        <v>557</v>
      </c>
      <c r="I8" s="259" t="s">
        <v>268</v>
      </c>
      <c r="J8" s="259" t="s">
        <v>558</v>
      </c>
      <c r="K8" s="259" t="s">
        <v>557</v>
      </c>
      <c r="L8" s="396"/>
      <c r="M8" s="397"/>
    </row>
    <row r="9" spans="1:14" ht="15" thickBot="1">
      <c r="A9" s="42">
        <v>4521</v>
      </c>
      <c r="B9" s="128" t="s">
        <v>387</v>
      </c>
      <c r="C9" s="241">
        <f>SUM(I9+F9)</f>
        <v>5323</v>
      </c>
      <c r="D9" s="241">
        <f>SUM(J9+G9)</f>
        <v>0</v>
      </c>
      <c r="E9" s="241">
        <f>SUM(K9+H9)</f>
        <v>5323</v>
      </c>
      <c r="F9" s="241">
        <f>SUM(G9:H9)</f>
        <v>5133</v>
      </c>
      <c r="G9" s="146">
        <v>0</v>
      </c>
      <c r="H9" s="146">
        <v>5133</v>
      </c>
      <c r="I9" s="241">
        <f>SUM(J9:K9)</f>
        <v>190</v>
      </c>
      <c r="J9" s="146">
        <v>0</v>
      </c>
      <c r="K9" s="146">
        <v>190</v>
      </c>
      <c r="L9" s="380" t="s">
        <v>407</v>
      </c>
      <c r="M9" s="380"/>
    </row>
    <row r="10" spans="1:14" ht="15.75" thickTop="1" thickBot="1">
      <c r="A10" s="43">
        <v>4522</v>
      </c>
      <c r="B10" s="129" t="s">
        <v>369</v>
      </c>
      <c r="C10" s="242">
        <f t="shared" ref="C10:D42" si="0">SUM(I10+F10)</f>
        <v>435</v>
      </c>
      <c r="D10" s="242">
        <f t="shared" si="0"/>
        <v>0</v>
      </c>
      <c r="E10" s="242">
        <f t="shared" ref="E10:E42" si="1">SUM(K10+H10)</f>
        <v>435</v>
      </c>
      <c r="F10" s="242">
        <f t="shared" ref="F10:F42" si="2">SUM(G10:H10)</f>
        <v>435</v>
      </c>
      <c r="G10" s="147">
        <v>0</v>
      </c>
      <c r="H10" s="147">
        <v>435</v>
      </c>
      <c r="I10" s="242">
        <f t="shared" ref="I10:I42" si="3">SUM(J10:K10)</f>
        <v>0</v>
      </c>
      <c r="J10" s="147">
        <v>0</v>
      </c>
      <c r="K10" s="147">
        <v>0</v>
      </c>
      <c r="L10" s="381" t="s">
        <v>349</v>
      </c>
      <c r="M10" s="381"/>
    </row>
    <row r="11" spans="1:14" ht="22.5" customHeight="1" thickTop="1" thickBot="1">
      <c r="A11" s="44">
        <v>4529</v>
      </c>
      <c r="B11" s="128" t="s">
        <v>405</v>
      </c>
      <c r="C11" s="243">
        <f t="shared" si="0"/>
        <v>281</v>
      </c>
      <c r="D11" s="243">
        <f t="shared" si="0"/>
        <v>0</v>
      </c>
      <c r="E11" s="243">
        <f t="shared" si="1"/>
        <v>281</v>
      </c>
      <c r="F11" s="243">
        <f t="shared" si="2"/>
        <v>281</v>
      </c>
      <c r="G11" s="148">
        <v>0</v>
      </c>
      <c r="H11" s="148">
        <v>281</v>
      </c>
      <c r="I11" s="243">
        <f t="shared" si="3"/>
        <v>0</v>
      </c>
      <c r="J11" s="148">
        <v>0</v>
      </c>
      <c r="K11" s="148">
        <v>0</v>
      </c>
      <c r="L11" s="385" t="s">
        <v>404</v>
      </c>
      <c r="M11" s="385"/>
    </row>
    <row r="12" spans="1:14" ht="20.100000000000001" customHeight="1" thickTop="1" thickBot="1">
      <c r="A12" s="43">
        <v>4540</v>
      </c>
      <c r="B12" s="129" t="s">
        <v>410</v>
      </c>
      <c r="C12" s="242">
        <f t="shared" si="0"/>
        <v>69</v>
      </c>
      <c r="D12" s="242">
        <f t="shared" si="0"/>
        <v>0</v>
      </c>
      <c r="E12" s="242">
        <f t="shared" si="1"/>
        <v>69</v>
      </c>
      <c r="F12" s="242">
        <f t="shared" si="2"/>
        <v>63</v>
      </c>
      <c r="G12" s="147">
        <v>0</v>
      </c>
      <c r="H12" s="147">
        <v>63</v>
      </c>
      <c r="I12" s="242">
        <f t="shared" si="3"/>
        <v>6</v>
      </c>
      <c r="J12" s="147">
        <v>0</v>
      </c>
      <c r="K12" s="147">
        <v>6</v>
      </c>
      <c r="L12" s="381" t="s">
        <v>403</v>
      </c>
      <c r="M12" s="381"/>
    </row>
    <row r="13" spans="1:14" ht="15" customHeight="1" thickTop="1" thickBot="1">
      <c r="A13" s="44">
        <v>8511</v>
      </c>
      <c r="B13" s="128" t="s">
        <v>370</v>
      </c>
      <c r="C13" s="243">
        <f t="shared" si="0"/>
        <v>210</v>
      </c>
      <c r="D13" s="243">
        <f t="shared" si="0"/>
        <v>177</v>
      </c>
      <c r="E13" s="243">
        <f t="shared" si="1"/>
        <v>33</v>
      </c>
      <c r="F13" s="243">
        <f t="shared" si="2"/>
        <v>210</v>
      </c>
      <c r="G13" s="148">
        <v>177</v>
      </c>
      <c r="H13" s="148">
        <v>33</v>
      </c>
      <c r="I13" s="243">
        <f t="shared" si="3"/>
        <v>0</v>
      </c>
      <c r="J13" s="148">
        <v>0</v>
      </c>
      <c r="K13" s="148">
        <v>0</v>
      </c>
      <c r="L13" s="385" t="s">
        <v>350</v>
      </c>
      <c r="M13" s="385"/>
    </row>
    <row r="14" spans="1:14" ht="15" customHeight="1" thickTop="1" thickBot="1">
      <c r="A14" s="43">
        <v>8512</v>
      </c>
      <c r="B14" s="129" t="s">
        <v>371</v>
      </c>
      <c r="C14" s="242">
        <f t="shared" si="0"/>
        <v>0</v>
      </c>
      <c r="D14" s="242">
        <f t="shared" si="0"/>
        <v>0</v>
      </c>
      <c r="E14" s="242">
        <f t="shared" si="1"/>
        <v>0</v>
      </c>
      <c r="F14" s="242">
        <f t="shared" si="2"/>
        <v>0</v>
      </c>
      <c r="G14" s="147">
        <v>0</v>
      </c>
      <c r="H14" s="147">
        <v>0</v>
      </c>
      <c r="I14" s="242">
        <f t="shared" si="3"/>
        <v>0</v>
      </c>
      <c r="J14" s="147">
        <v>0</v>
      </c>
      <c r="K14" s="147">
        <v>0</v>
      </c>
      <c r="L14" s="381" t="s">
        <v>351</v>
      </c>
      <c r="M14" s="381"/>
    </row>
    <row r="15" spans="1:14" ht="15" customHeight="1" thickTop="1" thickBot="1">
      <c r="A15" s="44">
        <v>8513</v>
      </c>
      <c r="B15" s="128" t="s">
        <v>372</v>
      </c>
      <c r="C15" s="243">
        <f t="shared" si="0"/>
        <v>0</v>
      </c>
      <c r="D15" s="243">
        <f t="shared" si="0"/>
        <v>0</v>
      </c>
      <c r="E15" s="243">
        <f t="shared" si="1"/>
        <v>0</v>
      </c>
      <c r="F15" s="243">
        <f t="shared" si="2"/>
        <v>0</v>
      </c>
      <c r="G15" s="148">
        <v>0</v>
      </c>
      <c r="H15" s="148">
        <v>0</v>
      </c>
      <c r="I15" s="243">
        <f t="shared" si="3"/>
        <v>0</v>
      </c>
      <c r="J15" s="148">
        <v>0</v>
      </c>
      <c r="K15" s="148">
        <v>0</v>
      </c>
      <c r="L15" s="385" t="s">
        <v>352</v>
      </c>
      <c r="M15" s="385"/>
    </row>
    <row r="16" spans="1:14" ht="15" customHeight="1" thickTop="1" thickBot="1">
      <c r="A16" s="43">
        <v>8514</v>
      </c>
      <c r="B16" s="129" t="s">
        <v>373</v>
      </c>
      <c r="C16" s="242">
        <f t="shared" si="0"/>
        <v>0</v>
      </c>
      <c r="D16" s="242">
        <f t="shared" si="0"/>
        <v>0</v>
      </c>
      <c r="E16" s="242">
        <f t="shared" si="1"/>
        <v>0</v>
      </c>
      <c r="F16" s="242">
        <f t="shared" si="2"/>
        <v>0</v>
      </c>
      <c r="G16" s="147">
        <v>0</v>
      </c>
      <c r="H16" s="147">
        <v>0</v>
      </c>
      <c r="I16" s="242">
        <f t="shared" si="3"/>
        <v>0</v>
      </c>
      <c r="J16" s="147">
        <v>0</v>
      </c>
      <c r="K16" s="147">
        <v>0</v>
      </c>
      <c r="L16" s="381" t="s">
        <v>16</v>
      </c>
      <c r="M16" s="381"/>
    </row>
    <row r="17" spans="1:13" ht="15" customHeight="1" thickTop="1" thickBot="1">
      <c r="A17" s="44">
        <v>8521</v>
      </c>
      <c r="B17" s="128" t="s">
        <v>374</v>
      </c>
      <c r="C17" s="243">
        <f t="shared" si="0"/>
        <v>0</v>
      </c>
      <c r="D17" s="243">
        <f t="shared" si="0"/>
        <v>0</v>
      </c>
      <c r="E17" s="243">
        <f t="shared" si="1"/>
        <v>0</v>
      </c>
      <c r="F17" s="243">
        <f t="shared" si="2"/>
        <v>0</v>
      </c>
      <c r="G17" s="148">
        <v>0</v>
      </c>
      <c r="H17" s="148">
        <v>0</v>
      </c>
      <c r="I17" s="243">
        <f t="shared" si="3"/>
        <v>0</v>
      </c>
      <c r="J17" s="148">
        <v>0</v>
      </c>
      <c r="K17" s="148">
        <v>0</v>
      </c>
      <c r="L17" s="385" t="s">
        <v>353</v>
      </c>
      <c r="M17" s="385"/>
    </row>
    <row r="18" spans="1:13" ht="15" customHeight="1" thickTop="1" thickBot="1">
      <c r="A18" s="43" t="s">
        <v>516</v>
      </c>
      <c r="B18" s="129" t="s">
        <v>517</v>
      </c>
      <c r="C18" s="242">
        <f t="shared" si="0"/>
        <v>0</v>
      </c>
      <c r="D18" s="242">
        <f t="shared" si="0"/>
        <v>0</v>
      </c>
      <c r="E18" s="242">
        <f t="shared" si="1"/>
        <v>0</v>
      </c>
      <c r="F18" s="242">
        <f t="shared" si="2"/>
        <v>0</v>
      </c>
      <c r="G18" s="147">
        <v>0</v>
      </c>
      <c r="H18" s="147">
        <v>0</v>
      </c>
      <c r="I18" s="242">
        <f t="shared" si="3"/>
        <v>0</v>
      </c>
      <c r="J18" s="147">
        <v>0</v>
      </c>
      <c r="K18" s="147">
        <v>0</v>
      </c>
      <c r="L18" s="381" t="s">
        <v>518</v>
      </c>
      <c r="M18" s="381"/>
    </row>
    <row r="19" spans="1:13" ht="15" customHeight="1" thickTop="1" thickBot="1">
      <c r="A19" s="44">
        <v>8530</v>
      </c>
      <c r="B19" s="128" t="s">
        <v>375</v>
      </c>
      <c r="C19" s="243">
        <f t="shared" si="0"/>
        <v>0</v>
      </c>
      <c r="D19" s="243">
        <f t="shared" si="0"/>
        <v>0</v>
      </c>
      <c r="E19" s="243">
        <f t="shared" si="1"/>
        <v>0</v>
      </c>
      <c r="F19" s="243">
        <f t="shared" si="2"/>
        <v>0</v>
      </c>
      <c r="G19" s="148">
        <v>0</v>
      </c>
      <c r="H19" s="148">
        <v>0</v>
      </c>
      <c r="I19" s="243">
        <f t="shared" si="3"/>
        <v>0</v>
      </c>
      <c r="J19" s="148">
        <v>0</v>
      </c>
      <c r="K19" s="148">
        <v>0</v>
      </c>
      <c r="L19" s="385" t="s">
        <v>15</v>
      </c>
      <c r="M19" s="385"/>
    </row>
    <row r="20" spans="1:13" ht="15" customHeight="1" thickTop="1" thickBot="1">
      <c r="A20" s="43">
        <v>8541</v>
      </c>
      <c r="B20" s="129" t="s">
        <v>376</v>
      </c>
      <c r="C20" s="242">
        <f t="shared" si="0"/>
        <v>31</v>
      </c>
      <c r="D20" s="242">
        <f t="shared" si="0"/>
        <v>18</v>
      </c>
      <c r="E20" s="242">
        <f t="shared" si="1"/>
        <v>13</v>
      </c>
      <c r="F20" s="242">
        <f t="shared" si="2"/>
        <v>31</v>
      </c>
      <c r="G20" s="147">
        <v>18</v>
      </c>
      <c r="H20" s="147">
        <v>13</v>
      </c>
      <c r="I20" s="242">
        <f t="shared" si="3"/>
        <v>0</v>
      </c>
      <c r="J20" s="147">
        <v>0</v>
      </c>
      <c r="K20" s="147">
        <v>0</v>
      </c>
      <c r="L20" s="381" t="s">
        <v>354</v>
      </c>
      <c r="M20" s="381"/>
    </row>
    <row r="21" spans="1:13" ht="15" customHeight="1" thickTop="1" thickBot="1">
      <c r="A21" s="44">
        <v>8542</v>
      </c>
      <c r="B21" s="128" t="s">
        <v>377</v>
      </c>
      <c r="C21" s="243">
        <f t="shared" si="0"/>
        <v>34</v>
      </c>
      <c r="D21" s="243">
        <f t="shared" si="0"/>
        <v>23</v>
      </c>
      <c r="E21" s="243">
        <f t="shared" si="1"/>
        <v>11</v>
      </c>
      <c r="F21" s="243">
        <f t="shared" si="2"/>
        <v>34</v>
      </c>
      <c r="G21" s="148">
        <v>23</v>
      </c>
      <c r="H21" s="148">
        <v>11</v>
      </c>
      <c r="I21" s="243">
        <f t="shared" si="3"/>
        <v>0</v>
      </c>
      <c r="J21" s="148">
        <v>0</v>
      </c>
      <c r="K21" s="148">
        <v>0</v>
      </c>
      <c r="L21" s="385" t="s">
        <v>355</v>
      </c>
      <c r="M21" s="385"/>
    </row>
    <row r="22" spans="1:13" ht="15" customHeight="1" thickTop="1" thickBot="1">
      <c r="A22" s="43">
        <v>8543</v>
      </c>
      <c r="B22" s="129" t="s">
        <v>388</v>
      </c>
      <c r="C22" s="242">
        <f t="shared" si="0"/>
        <v>125</v>
      </c>
      <c r="D22" s="242">
        <f t="shared" si="0"/>
        <v>21</v>
      </c>
      <c r="E22" s="242">
        <f t="shared" si="1"/>
        <v>104</v>
      </c>
      <c r="F22" s="242">
        <f t="shared" si="2"/>
        <v>125</v>
      </c>
      <c r="G22" s="147">
        <v>21</v>
      </c>
      <c r="H22" s="147">
        <v>104</v>
      </c>
      <c r="I22" s="242">
        <f t="shared" si="3"/>
        <v>0</v>
      </c>
      <c r="J22" s="147">
        <v>0</v>
      </c>
      <c r="K22" s="147">
        <v>0</v>
      </c>
      <c r="L22" s="381" t="s">
        <v>356</v>
      </c>
      <c r="M22" s="381"/>
    </row>
    <row r="23" spans="1:13" ht="15" customHeight="1" thickTop="1" thickBot="1">
      <c r="A23" s="44">
        <v>8544</v>
      </c>
      <c r="B23" s="128" t="s">
        <v>378</v>
      </c>
      <c r="C23" s="243">
        <f t="shared" si="0"/>
        <v>0</v>
      </c>
      <c r="D23" s="243">
        <f t="shared" si="0"/>
        <v>0</v>
      </c>
      <c r="E23" s="243">
        <f t="shared" si="1"/>
        <v>0</v>
      </c>
      <c r="F23" s="243">
        <f t="shared" si="2"/>
        <v>0</v>
      </c>
      <c r="G23" s="148">
        <v>0</v>
      </c>
      <c r="H23" s="148">
        <v>0</v>
      </c>
      <c r="I23" s="243">
        <f t="shared" si="3"/>
        <v>0</v>
      </c>
      <c r="J23" s="148">
        <v>0</v>
      </c>
      <c r="K23" s="148">
        <v>0</v>
      </c>
      <c r="L23" s="385" t="s">
        <v>357</v>
      </c>
      <c r="M23" s="385"/>
    </row>
    <row r="24" spans="1:13" ht="15" customHeight="1" thickTop="1" thickBot="1">
      <c r="A24" s="43">
        <v>8545</v>
      </c>
      <c r="B24" s="129" t="s">
        <v>379</v>
      </c>
      <c r="C24" s="242">
        <f t="shared" si="0"/>
        <v>240</v>
      </c>
      <c r="D24" s="242">
        <f t="shared" si="0"/>
        <v>0</v>
      </c>
      <c r="E24" s="242">
        <f t="shared" si="1"/>
        <v>240</v>
      </c>
      <c r="F24" s="242">
        <f t="shared" si="2"/>
        <v>240</v>
      </c>
      <c r="G24" s="147">
        <v>0</v>
      </c>
      <c r="H24" s="147">
        <v>240</v>
      </c>
      <c r="I24" s="242">
        <f t="shared" si="3"/>
        <v>0</v>
      </c>
      <c r="J24" s="147">
        <v>0</v>
      </c>
      <c r="K24" s="147">
        <v>0</v>
      </c>
      <c r="L24" s="381" t="s">
        <v>358</v>
      </c>
      <c r="M24" s="381"/>
    </row>
    <row r="25" spans="1:13" ht="15" customHeight="1" thickTop="1" thickBot="1">
      <c r="A25" s="44">
        <v>8548</v>
      </c>
      <c r="B25" s="128" t="s">
        <v>380</v>
      </c>
      <c r="C25" s="243">
        <f t="shared" si="0"/>
        <v>214</v>
      </c>
      <c r="D25" s="243">
        <f t="shared" si="0"/>
        <v>116</v>
      </c>
      <c r="E25" s="243">
        <f t="shared" si="1"/>
        <v>98</v>
      </c>
      <c r="F25" s="243">
        <f t="shared" si="2"/>
        <v>205</v>
      </c>
      <c r="G25" s="148">
        <v>116</v>
      </c>
      <c r="H25" s="148">
        <v>89</v>
      </c>
      <c r="I25" s="243">
        <f t="shared" si="3"/>
        <v>9</v>
      </c>
      <c r="J25" s="148">
        <v>0</v>
      </c>
      <c r="K25" s="148">
        <v>9</v>
      </c>
      <c r="L25" s="385" t="s">
        <v>402</v>
      </c>
      <c r="M25" s="385"/>
    </row>
    <row r="26" spans="1:13" ht="15" customHeight="1" thickTop="1" thickBot="1">
      <c r="A26" s="43">
        <v>8610</v>
      </c>
      <c r="B26" s="129" t="s">
        <v>381</v>
      </c>
      <c r="C26" s="242">
        <f t="shared" si="0"/>
        <v>0</v>
      </c>
      <c r="D26" s="242">
        <f t="shared" si="0"/>
        <v>0</v>
      </c>
      <c r="E26" s="242">
        <f t="shared" si="1"/>
        <v>0</v>
      </c>
      <c r="F26" s="242">
        <f t="shared" si="2"/>
        <v>0</v>
      </c>
      <c r="G26" s="147">
        <v>0</v>
      </c>
      <c r="H26" s="147">
        <v>0</v>
      </c>
      <c r="I26" s="242">
        <f t="shared" si="3"/>
        <v>0</v>
      </c>
      <c r="J26" s="147">
        <v>0</v>
      </c>
      <c r="K26" s="147">
        <v>0</v>
      </c>
      <c r="L26" s="381" t="s">
        <v>359</v>
      </c>
      <c r="M26" s="381"/>
    </row>
    <row r="27" spans="1:13" ht="15" customHeight="1" thickTop="1" thickBot="1">
      <c r="A27" s="44">
        <v>8621</v>
      </c>
      <c r="B27" s="128" t="s">
        <v>389</v>
      </c>
      <c r="C27" s="243">
        <f t="shared" si="0"/>
        <v>153</v>
      </c>
      <c r="D27" s="243">
        <f t="shared" si="0"/>
        <v>136</v>
      </c>
      <c r="E27" s="243">
        <f t="shared" si="1"/>
        <v>17</v>
      </c>
      <c r="F27" s="243">
        <f t="shared" si="2"/>
        <v>136</v>
      </c>
      <c r="G27" s="148">
        <v>119</v>
      </c>
      <c r="H27" s="148">
        <v>17</v>
      </c>
      <c r="I27" s="243">
        <f t="shared" si="3"/>
        <v>17</v>
      </c>
      <c r="J27" s="148">
        <v>17</v>
      </c>
      <c r="K27" s="148">
        <v>0</v>
      </c>
      <c r="L27" s="385" t="s">
        <v>360</v>
      </c>
      <c r="M27" s="385"/>
    </row>
    <row r="28" spans="1:13" ht="15" customHeight="1" thickTop="1" thickBot="1">
      <c r="A28" s="43">
        <v>8622</v>
      </c>
      <c r="B28" s="129" t="s">
        <v>382</v>
      </c>
      <c r="C28" s="242">
        <f t="shared" si="0"/>
        <v>250</v>
      </c>
      <c r="D28" s="242">
        <f t="shared" si="0"/>
        <v>139</v>
      </c>
      <c r="E28" s="242">
        <f t="shared" si="1"/>
        <v>111</v>
      </c>
      <c r="F28" s="242">
        <f t="shared" si="2"/>
        <v>236</v>
      </c>
      <c r="G28" s="147">
        <v>139</v>
      </c>
      <c r="H28" s="147">
        <v>97</v>
      </c>
      <c r="I28" s="242">
        <f t="shared" si="3"/>
        <v>14</v>
      </c>
      <c r="J28" s="147">
        <v>0</v>
      </c>
      <c r="K28" s="147">
        <v>14</v>
      </c>
      <c r="L28" s="381" t="s">
        <v>361</v>
      </c>
      <c r="M28" s="381"/>
    </row>
    <row r="29" spans="1:13" ht="15" customHeight="1" thickTop="1" thickBot="1">
      <c r="A29" s="44">
        <v>8623</v>
      </c>
      <c r="B29" s="128" t="s">
        <v>383</v>
      </c>
      <c r="C29" s="243">
        <f t="shared" si="0"/>
        <v>237</v>
      </c>
      <c r="D29" s="243">
        <f t="shared" si="0"/>
        <v>70</v>
      </c>
      <c r="E29" s="243">
        <f t="shared" si="1"/>
        <v>167</v>
      </c>
      <c r="F29" s="243">
        <f t="shared" si="2"/>
        <v>237</v>
      </c>
      <c r="G29" s="148">
        <v>70</v>
      </c>
      <c r="H29" s="148">
        <v>167</v>
      </c>
      <c r="I29" s="243">
        <f t="shared" si="3"/>
        <v>0</v>
      </c>
      <c r="J29" s="148">
        <v>0</v>
      </c>
      <c r="K29" s="148">
        <v>0</v>
      </c>
      <c r="L29" s="385" t="s">
        <v>362</v>
      </c>
      <c r="M29" s="385"/>
    </row>
    <row r="30" spans="1:13" ht="15" customHeight="1" thickTop="1" thickBot="1">
      <c r="A30" s="43">
        <v>8690</v>
      </c>
      <c r="B30" s="129" t="s">
        <v>384</v>
      </c>
      <c r="C30" s="242">
        <f t="shared" si="0"/>
        <v>106</v>
      </c>
      <c r="D30" s="242">
        <f t="shared" si="0"/>
        <v>30</v>
      </c>
      <c r="E30" s="242">
        <f t="shared" si="1"/>
        <v>76</v>
      </c>
      <c r="F30" s="242">
        <f t="shared" si="2"/>
        <v>106</v>
      </c>
      <c r="G30" s="147">
        <v>30</v>
      </c>
      <c r="H30" s="147">
        <v>76</v>
      </c>
      <c r="I30" s="242">
        <f t="shared" si="3"/>
        <v>0</v>
      </c>
      <c r="J30" s="147">
        <v>0</v>
      </c>
      <c r="K30" s="147">
        <v>0</v>
      </c>
      <c r="L30" s="381" t="s">
        <v>363</v>
      </c>
      <c r="M30" s="381"/>
    </row>
    <row r="31" spans="1:13" ht="15" customHeight="1" thickTop="1" thickBot="1">
      <c r="A31" s="43">
        <v>8700</v>
      </c>
      <c r="B31" s="129" t="s">
        <v>567</v>
      </c>
      <c r="C31" s="242">
        <v>21</v>
      </c>
      <c r="D31" s="242">
        <f t="shared" si="0"/>
        <v>12</v>
      </c>
      <c r="E31" s="242">
        <f t="shared" si="1"/>
        <v>9</v>
      </c>
      <c r="F31" s="242">
        <v>21</v>
      </c>
      <c r="G31" s="147">
        <v>12</v>
      </c>
      <c r="H31" s="147">
        <v>9</v>
      </c>
      <c r="I31" s="242">
        <v>0</v>
      </c>
      <c r="J31" s="147">
        <v>0</v>
      </c>
      <c r="K31" s="147">
        <v>0</v>
      </c>
      <c r="L31" s="399" t="s">
        <v>568</v>
      </c>
      <c r="M31" s="368"/>
    </row>
    <row r="32" spans="1:13" ht="19.5" customHeight="1" thickTop="1" thickBot="1">
      <c r="A32" s="44">
        <v>8810</v>
      </c>
      <c r="B32" s="128" t="s">
        <v>502</v>
      </c>
      <c r="C32" s="243">
        <f t="shared" si="0"/>
        <v>0</v>
      </c>
      <c r="D32" s="243">
        <f t="shared" si="0"/>
        <v>0</v>
      </c>
      <c r="E32" s="243">
        <f t="shared" si="1"/>
        <v>0</v>
      </c>
      <c r="F32" s="243">
        <f t="shared" si="2"/>
        <v>0</v>
      </c>
      <c r="G32" s="148">
        <v>0</v>
      </c>
      <c r="H32" s="148">
        <v>0</v>
      </c>
      <c r="I32" s="243">
        <f t="shared" si="3"/>
        <v>0</v>
      </c>
      <c r="J32" s="148">
        <v>0</v>
      </c>
      <c r="K32" s="148">
        <v>0</v>
      </c>
      <c r="L32" s="385" t="s">
        <v>505</v>
      </c>
      <c r="M32" s="385"/>
    </row>
    <row r="33" spans="1:13" ht="15" customHeight="1" thickTop="1" thickBot="1">
      <c r="A33" s="43">
        <v>9000</v>
      </c>
      <c r="B33" s="129" t="s">
        <v>390</v>
      </c>
      <c r="C33" s="242">
        <f t="shared" si="0"/>
        <v>15</v>
      </c>
      <c r="D33" s="242">
        <f t="shared" si="0"/>
        <v>0</v>
      </c>
      <c r="E33" s="242">
        <f t="shared" si="1"/>
        <v>15</v>
      </c>
      <c r="F33" s="242">
        <f t="shared" si="2"/>
        <v>15</v>
      </c>
      <c r="G33" s="147">
        <v>0</v>
      </c>
      <c r="H33" s="147">
        <v>15</v>
      </c>
      <c r="I33" s="242">
        <f t="shared" si="3"/>
        <v>0</v>
      </c>
      <c r="J33" s="147">
        <v>0</v>
      </c>
      <c r="K33" s="147">
        <v>0</v>
      </c>
      <c r="L33" s="381" t="s">
        <v>364</v>
      </c>
      <c r="M33" s="381"/>
    </row>
    <row r="34" spans="1:13" ht="15" customHeight="1" thickTop="1" thickBot="1">
      <c r="A34" s="44">
        <v>9103</v>
      </c>
      <c r="B34" s="128" t="s">
        <v>406</v>
      </c>
      <c r="C34" s="243">
        <f t="shared" si="0"/>
        <v>0</v>
      </c>
      <c r="D34" s="243">
        <f t="shared" si="0"/>
        <v>0</v>
      </c>
      <c r="E34" s="243">
        <f t="shared" si="1"/>
        <v>0</v>
      </c>
      <c r="F34" s="243">
        <f t="shared" si="2"/>
        <v>0</v>
      </c>
      <c r="G34" s="148">
        <v>0</v>
      </c>
      <c r="H34" s="148">
        <v>0</v>
      </c>
      <c r="I34" s="243">
        <f t="shared" si="3"/>
        <v>0</v>
      </c>
      <c r="J34" s="148">
        <v>0</v>
      </c>
      <c r="K34" s="148">
        <v>0</v>
      </c>
      <c r="L34" s="385" t="s">
        <v>401</v>
      </c>
      <c r="M34" s="385"/>
    </row>
    <row r="35" spans="1:13" ht="15" customHeight="1" thickTop="1" thickBot="1">
      <c r="A35" s="43">
        <v>9312</v>
      </c>
      <c r="B35" s="129" t="s">
        <v>385</v>
      </c>
      <c r="C35" s="242">
        <f t="shared" si="0"/>
        <v>236</v>
      </c>
      <c r="D35" s="242">
        <f t="shared" si="0"/>
        <v>40</v>
      </c>
      <c r="E35" s="242">
        <f t="shared" si="1"/>
        <v>196</v>
      </c>
      <c r="F35" s="242">
        <f t="shared" si="2"/>
        <v>229</v>
      </c>
      <c r="G35" s="147">
        <v>40</v>
      </c>
      <c r="H35" s="147">
        <v>189</v>
      </c>
      <c r="I35" s="242">
        <f t="shared" si="3"/>
        <v>7</v>
      </c>
      <c r="J35" s="147">
        <v>0</v>
      </c>
      <c r="K35" s="147">
        <v>7</v>
      </c>
      <c r="L35" s="381" t="s">
        <v>365</v>
      </c>
      <c r="M35" s="381"/>
    </row>
    <row r="36" spans="1:13" ht="15" customHeight="1" thickTop="1" thickBot="1">
      <c r="A36" s="44">
        <v>9319</v>
      </c>
      <c r="B36" s="128" t="s">
        <v>386</v>
      </c>
      <c r="C36" s="243">
        <f t="shared" si="0"/>
        <v>9</v>
      </c>
      <c r="D36" s="243">
        <f t="shared" si="0"/>
        <v>4</v>
      </c>
      <c r="E36" s="243">
        <f t="shared" si="1"/>
        <v>5</v>
      </c>
      <c r="F36" s="243">
        <f t="shared" si="2"/>
        <v>9</v>
      </c>
      <c r="G36" s="148">
        <v>4</v>
      </c>
      <c r="H36" s="148">
        <v>5</v>
      </c>
      <c r="I36" s="243">
        <f t="shared" si="3"/>
        <v>0</v>
      </c>
      <c r="J36" s="148">
        <v>0</v>
      </c>
      <c r="K36" s="148">
        <v>0</v>
      </c>
      <c r="L36" s="385" t="s">
        <v>366</v>
      </c>
      <c r="M36" s="385"/>
    </row>
    <row r="37" spans="1:13" ht="15" customHeight="1" thickTop="1" thickBot="1">
      <c r="A37" s="43">
        <v>9321</v>
      </c>
      <c r="B37" s="129" t="s">
        <v>391</v>
      </c>
      <c r="C37" s="242">
        <f t="shared" si="0"/>
        <v>8</v>
      </c>
      <c r="D37" s="242">
        <f t="shared" si="0"/>
        <v>0</v>
      </c>
      <c r="E37" s="242">
        <f t="shared" si="1"/>
        <v>8</v>
      </c>
      <c r="F37" s="242">
        <f t="shared" si="2"/>
        <v>8</v>
      </c>
      <c r="G37" s="147">
        <v>0</v>
      </c>
      <c r="H37" s="147">
        <v>8</v>
      </c>
      <c r="I37" s="242">
        <f t="shared" si="3"/>
        <v>0</v>
      </c>
      <c r="J37" s="147">
        <v>0</v>
      </c>
      <c r="K37" s="147">
        <v>0</v>
      </c>
      <c r="L37" s="381" t="s">
        <v>367</v>
      </c>
      <c r="M37" s="381"/>
    </row>
    <row r="38" spans="1:13" ht="16.5" customHeight="1" thickTop="1" thickBot="1">
      <c r="A38" s="44">
        <v>9329</v>
      </c>
      <c r="B38" s="155" t="s">
        <v>392</v>
      </c>
      <c r="C38" s="243">
        <f t="shared" si="0"/>
        <v>0</v>
      </c>
      <c r="D38" s="243">
        <f t="shared" si="0"/>
        <v>0</v>
      </c>
      <c r="E38" s="243">
        <f t="shared" si="1"/>
        <v>0</v>
      </c>
      <c r="F38" s="243">
        <f t="shared" si="2"/>
        <v>0</v>
      </c>
      <c r="G38" s="148">
        <v>0</v>
      </c>
      <c r="H38" s="148">
        <v>0</v>
      </c>
      <c r="I38" s="243">
        <f t="shared" si="3"/>
        <v>0</v>
      </c>
      <c r="J38" s="148">
        <v>0</v>
      </c>
      <c r="K38" s="148">
        <v>0</v>
      </c>
      <c r="L38" s="385" t="s">
        <v>400</v>
      </c>
      <c r="M38" s="385"/>
    </row>
    <row r="39" spans="1:13" ht="35.25" thickTop="1" thickBot="1">
      <c r="A39" s="43">
        <v>9500</v>
      </c>
      <c r="B39" s="129" t="s">
        <v>393</v>
      </c>
      <c r="C39" s="242">
        <f t="shared" si="0"/>
        <v>1026</v>
      </c>
      <c r="D39" s="242">
        <f t="shared" si="0"/>
        <v>0</v>
      </c>
      <c r="E39" s="242">
        <f t="shared" si="1"/>
        <v>1026</v>
      </c>
      <c r="F39" s="242">
        <f t="shared" si="2"/>
        <v>972</v>
      </c>
      <c r="G39" s="147">
        <v>0</v>
      </c>
      <c r="H39" s="147">
        <v>972</v>
      </c>
      <c r="I39" s="242">
        <f t="shared" si="3"/>
        <v>54</v>
      </c>
      <c r="J39" s="147">
        <v>0</v>
      </c>
      <c r="K39" s="147">
        <v>54</v>
      </c>
      <c r="L39" s="381" t="s">
        <v>408</v>
      </c>
      <c r="M39" s="381"/>
    </row>
    <row r="40" spans="1:13" ht="16.5" customHeight="1" thickTop="1" thickBot="1">
      <c r="A40" s="44">
        <v>9601</v>
      </c>
      <c r="B40" s="155" t="s">
        <v>395</v>
      </c>
      <c r="C40" s="243">
        <f t="shared" si="0"/>
        <v>1998</v>
      </c>
      <c r="D40" s="243">
        <f t="shared" si="0"/>
        <v>0</v>
      </c>
      <c r="E40" s="243">
        <f t="shared" si="1"/>
        <v>1998</v>
      </c>
      <c r="F40" s="243">
        <f t="shared" si="2"/>
        <v>1998</v>
      </c>
      <c r="G40" s="148">
        <v>0</v>
      </c>
      <c r="H40" s="148">
        <v>1998</v>
      </c>
      <c r="I40" s="243">
        <f t="shared" si="3"/>
        <v>0</v>
      </c>
      <c r="J40" s="148">
        <v>0</v>
      </c>
      <c r="K40" s="148">
        <v>0</v>
      </c>
      <c r="L40" s="385" t="s">
        <v>398</v>
      </c>
      <c r="M40" s="385"/>
    </row>
    <row r="41" spans="1:13" ht="16.5" customHeight="1" thickTop="1" thickBot="1">
      <c r="A41" s="43">
        <v>9602</v>
      </c>
      <c r="B41" s="129" t="s">
        <v>394</v>
      </c>
      <c r="C41" s="242">
        <f t="shared" si="0"/>
        <v>4788</v>
      </c>
      <c r="D41" s="242">
        <f t="shared" si="0"/>
        <v>4788</v>
      </c>
      <c r="E41" s="242">
        <f t="shared" si="1"/>
        <v>0</v>
      </c>
      <c r="F41" s="242">
        <f t="shared" si="2"/>
        <v>4389</v>
      </c>
      <c r="G41" s="147">
        <v>4389</v>
      </c>
      <c r="H41" s="147">
        <v>0</v>
      </c>
      <c r="I41" s="242">
        <f t="shared" si="3"/>
        <v>399</v>
      </c>
      <c r="J41" s="147">
        <v>399</v>
      </c>
      <c r="K41" s="147">
        <v>0</v>
      </c>
      <c r="L41" s="381" t="s">
        <v>368</v>
      </c>
      <c r="M41" s="381"/>
    </row>
    <row r="42" spans="1:13" ht="16.5" customHeight="1" thickTop="1">
      <c r="A42" s="173">
        <v>9609</v>
      </c>
      <c r="B42" s="158" t="s">
        <v>396</v>
      </c>
      <c r="C42" s="252">
        <f t="shared" si="0"/>
        <v>302</v>
      </c>
      <c r="D42" s="252">
        <f t="shared" si="0"/>
        <v>0</v>
      </c>
      <c r="E42" s="252">
        <f t="shared" si="1"/>
        <v>302</v>
      </c>
      <c r="F42" s="252">
        <f t="shared" si="2"/>
        <v>302</v>
      </c>
      <c r="G42" s="168">
        <v>0</v>
      </c>
      <c r="H42" s="168">
        <v>302</v>
      </c>
      <c r="I42" s="252">
        <f t="shared" si="3"/>
        <v>0</v>
      </c>
      <c r="J42" s="168">
        <v>0</v>
      </c>
      <c r="K42" s="168">
        <v>0</v>
      </c>
      <c r="L42" s="398" t="s">
        <v>397</v>
      </c>
      <c r="M42" s="398"/>
    </row>
    <row r="43" spans="1:13" ht="30.75" customHeight="1">
      <c r="A43" s="382" t="s">
        <v>7</v>
      </c>
      <c r="B43" s="382"/>
      <c r="C43" s="174">
        <f t="shared" ref="C43:H43" si="4">SUM(C9:C42)</f>
        <v>16111</v>
      </c>
      <c r="D43" s="174">
        <f t="shared" si="4"/>
        <v>5574</v>
      </c>
      <c r="E43" s="174">
        <f t="shared" si="4"/>
        <v>10537</v>
      </c>
      <c r="F43" s="174">
        <f t="shared" si="4"/>
        <v>15415</v>
      </c>
      <c r="G43" s="174">
        <f t="shared" si="4"/>
        <v>5158</v>
      </c>
      <c r="H43" s="174">
        <f t="shared" si="4"/>
        <v>10257</v>
      </c>
      <c r="I43" s="174">
        <f>SUM(I9:I42)</f>
        <v>696</v>
      </c>
      <c r="J43" s="174">
        <f>SUM(J9:J42)</f>
        <v>416</v>
      </c>
      <c r="K43" s="174">
        <f>SUM(K9:K42)</f>
        <v>280</v>
      </c>
      <c r="L43" s="383" t="s">
        <v>4</v>
      </c>
      <c r="M43" s="384"/>
    </row>
  </sheetData>
  <mergeCells count="49">
    <mergeCell ref="L30:M30"/>
    <mergeCell ref="L28:M28"/>
    <mergeCell ref="L32:M32"/>
    <mergeCell ref="L29:M29"/>
    <mergeCell ref="L11:M11"/>
    <mergeCell ref="L12:M12"/>
    <mergeCell ref="L13:M13"/>
    <mergeCell ref="L25:M25"/>
    <mergeCell ref="L26:M26"/>
    <mergeCell ref="L27:M27"/>
    <mergeCell ref="L24:M24"/>
    <mergeCell ref="L31:M31"/>
    <mergeCell ref="L35:M35"/>
    <mergeCell ref="L36:M36"/>
    <mergeCell ref="L41:M41"/>
    <mergeCell ref="L42:M42"/>
    <mergeCell ref="L37:M37"/>
    <mergeCell ref="L38:M38"/>
    <mergeCell ref="L39:M39"/>
    <mergeCell ref="L40:M40"/>
    <mergeCell ref="A6:B6"/>
    <mergeCell ref="L6:M6"/>
    <mergeCell ref="A7:A8"/>
    <mergeCell ref="B7:B8"/>
    <mergeCell ref="C7:E7"/>
    <mergeCell ref="F7:H7"/>
    <mergeCell ref="I7:K7"/>
    <mergeCell ref="L7:M8"/>
    <mergeCell ref="A1:M1"/>
    <mergeCell ref="B2:L2"/>
    <mergeCell ref="B3:L3"/>
    <mergeCell ref="B4:L4"/>
    <mergeCell ref="B5:L5"/>
    <mergeCell ref="L9:M9"/>
    <mergeCell ref="L10:M10"/>
    <mergeCell ref="A43:B43"/>
    <mergeCell ref="L43:M43"/>
    <mergeCell ref="L22:M22"/>
    <mergeCell ref="L14:M14"/>
    <mergeCell ref="L23:M23"/>
    <mergeCell ref="L15:M15"/>
    <mergeCell ref="L16:M16"/>
    <mergeCell ref="L17:M17"/>
    <mergeCell ref="L18:M18"/>
    <mergeCell ref="L19:M19"/>
    <mergeCell ref="L21:M21"/>
    <mergeCell ref="L20:M20"/>
    <mergeCell ref="L33:M33"/>
    <mergeCell ref="L34:M34"/>
  </mergeCells>
  <printOptions horizontalCentered="1" verticalCentered="1"/>
  <pageMargins left="0" right="0" top="0" bottom="0" header="0.31496062992125984" footer="0.31496062992125984"/>
  <pageSetup paperSize="9" scale="7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4"/>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50.75" style="2" customWidth="1"/>
    <col min="3" max="8" width="7.75" style="2" customWidth="1"/>
    <col min="9" max="9" width="50.75" style="2" customWidth="1"/>
    <col min="10" max="10" width="5.75" style="2" customWidth="1"/>
    <col min="11" max="16384" width="9.125" style="2"/>
  </cols>
  <sheetData>
    <row r="1" spans="1:11" s="6" customFormat="1" ht="18" customHeight="1">
      <c r="A1" s="306"/>
      <c r="B1" s="306"/>
      <c r="C1" s="306"/>
      <c r="D1" s="306"/>
      <c r="E1" s="306"/>
      <c r="F1" s="306"/>
      <c r="G1" s="306"/>
      <c r="H1" s="306"/>
      <c r="I1" s="306"/>
      <c r="J1" s="306"/>
      <c r="K1" s="11"/>
    </row>
    <row r="2" spans="1:11" ht="15.75" customHeight="1">
      <c r="A2" s="344" t="s">
        <v>46</v>
      </c>
      <c r="B2" s="344"/>
      <c r="C2" s="344"/>
      <c r="D2" s="344"/>
      <c r="E2" s="344"/>
      <c r="F2" s="344"/>
      <c r="G2" s="344"/>
      <c r="H2" s="344"/>
      <c r="I2" s="344"/>
      <c r="J2" s="344"/>
    </row>
    <row r="3" spans="1:11" ht="18">
      <c r="A3" s="344" t="s">
        <v>21</v>
      </c>
      <c r="B3" s="344"/>
      <c r="C3" s="344"/>
      <c r="D3" s="344"/>
      <c r="E3" s="344"/>
      <c r="F3" s="344"/>
      <c r="G3" s="344"/>
      <c r="H3" s="344"/>
      <c r="I3" s="344"/>
      <c r="J3" s="344"/>
    </row>
    <row r="4" spans="1:11" ht="15.75" customHeight="1">
      <c r="A4" s="345" t="s">
        <v>47</v>
      </c>
      <c r="B4" s="345"/>
      <c r="C4" s="345"/>
      <c r="D4" s="345"/>
      <c r="E4" s="345"/>
      <c r="F4" s="345"/>
      <c r="G4" s="345"/>
      <c r="H4" s="345"/>
      <c r="I4" s="345"/>
      <c r="J4" s="345"/>
    </row>
    <row r="5" spans="1:11" ht="15.75" customHeight="1">
      <c r="A5" s="345" t="s">
        <v>22</v>
      </c>
      <c r="B5" s="345"/>
      <c r="C5" s="345"/>
      <c r="D5" s="345"/>
      <c r="E5" s="345"/>
      <c r="F5" s="345"/>
      <c r="G5" s="345"/>
      <c r="H5" s="345"/>
      <c r="I5" s="345"/>
      <c r="J5" s="345"/>
    </row>
    <row r="6" spans="1:11" ht="15.75">
      <c r="A6" s="342" t="s">
        <v>461</v>
      </c>
      <c r="B6" s="342"/>
      <c r="C6" s="1"/>
      <c r="D6" s="1"/>
      <c r="E6" s="180">
        <v>2017</v>
      </c>
      <c r="F6" s="47"/>
      <c r="G6" s="1"/>
      <c r="H6" s="178"/>
      <c r="I6" s="343" t="s">
        <v>62</v>
      </c>
      <c r="J6" s="343"/>
    </row>
    <row r="7" spans="1:11" ht="34.9" customHeight="1">
      <c r="A7" s="349" t="s">
        <v>270</v>
      </c>
      <c r="B7" s="353" t="s">
        <v>10</v>
      </c>
      <c r="C7" s="359" t="s">
        <v>564</v>
      </c>
      <c r="D7" s="359"/>
      <c r="E7" s="359"/>
      <c r="F7" s="359" t="s">
        <v>563</v>
      </c>
      <c r="G7" s="359"/>
      <c r="H7" s="359"/>
      <c r="I7" s="349" t="s">
        <v>17</v>
      </c>
      <c r="J7" s="349"/>
    </row>
    <row r="8" spans="1:11" ht="34.9" customHeight="1">
      <c r="A8" s="351"/>
      <c r="B8" s="355"/>
      <c r="C8" s="259" t="s">
        <v>549</v>
      </c>
      <c r="D8" s="182" t="s">
        <v>566</v>
      </c>
      <c r="E8" s="182" t="s">
        <v>565</v>
      </c>
      <c r="F8" s="259" t="s">
        <v>549</v>
      </c>
      <c r="G8" s="182" t="s">
        <v>566</v>
      </c>
      <c r="H8" s="182" t="s">
        <v>565</v>
      </c>
      <c r="I8" s="351"/>
      <c r="J8" s="351"/>
    </row>
    <row r="9" spans="1:11" ht="15" customHeight="1" thickBot="1">
      <c r="A9" s="48">
        <v>4521</v>
      </c>
      <c r="B9" s="128" t="s">
        <v>387</v>
      </c>
      <c r="C9" s="195">
        <v>166361</v>
      </c>
      <c r="D9" s="146">
        <v>166361</v>
      </c>
      <c r="E9" s="146">
        <v>0</v>
      </c>
      <c r="F9" s="195">
        <v>5323</v>
      </c>
      <c r="G9" s="146">
        <v>5133</v>
      </c>
      <c r="H9" s="146">
        <v>190</v>
      </c>
      <c r="I9" s="400" t="s">
        <v>407</v>
      </c>
      <c r="J9" s="400"/>
    </row>
    <row r="10" spans="1:11" ht="15" customHeight="1" thickTop="1" thickBot="1">
      <c r="A10" s="43">
        <v>4522</v>
      </c>
      <c r="B10" s="129" t="s">
        <v>369</v>
      </c>
      <c r="C10" s="197">
        <f>SUM(D10:E10)</f>
        <v>7965</v>
      </c>
      <c r="D10" s="147">
        <v>7965</v>
      </c>
      <c r="E10" s="147">
        <v>0</v>
      </c>
      <c r="F10" s="197">
        <f>SUM(G10:H10)</f>
        <v>435</v>
      </c>
      <c r="G10" s="147">
        <v>435</v>
      </c>
      <c r="H10" s="147">
        <v>0</v>
      </c>
      <c r="I10" s="381" t="s">
        <v>349</v>
      </c>
      <c r="J10" s="381"/>
    </row>
    <row r="11" spans="1:11" ht="15.75" thickTop="1" thickBot="1">
      <c r="A11" s="44">
        <v>4529</v>
      </c>
      <c r="B11" s="128" t="s">
        <v>405</v>
      </c>
      <c r="C11" s="201">
        <f t="shared" ref="C11:C42" si="0">SUM(D11:E11)</f>
        <v>6832</v>
      </c>
      <c r="D11" s="148">
        <v>6832</v>
      </c>
      <c r="E11" s="148">
        <v>0</v>
      </c>
      <c r="F11" s="201">
        <v>281</v>
      </c>
      <c r="G11" s="148">
        <v>281</v>
      </c>
      <c r="H11" s="148">
        <v>0</v>
      </c>
      <c r="I11" s="385" t="s">
        <v>404</v>
      </c>
      <c r="J11" s="385"/>
    </row>
    <row r="12" spans="1:11" ht="15.75" thickTop="1" thickBot="1">
      <c r="A12" s="43">
        <v>4540</v>
      </c>
      <c r="B12" s="129" t="s">
        <v>410</v>
      </c>
      <c r="C12" s="197">
        <f t="shared" si="0"/>
        <v>5065</v>
      </c>
      <c r="D12" s="147">
        <v>5065</v>
      </c>
      <c r="E12" s="147">
        <v>0</v>
      </c>
      <c r="F12" s="197">
        <f t="shared" ref="F12:F42" si="1">SUM(G12:H12)</f>
        <v>69</v>
      </c>
      <c r="G12" s="147">
        <v>63</v>
      </c>
      <c r="H12" s="147">
        <v>6</v>
      </c>
      <c r="I12" s="381" t="s">
        <v>403</v>
      </c>
      <c r="J12" s="381"/>
    </row>
    <row r="13" spans="1:11" ht="15" customHeight="1" thickTop="1" thickBot="1">
      <c r="A13" s="44">
        <v>8511</v>
      </c>
      <c r="B13" s="128" t="s">
        <v>370</v>
      </c>
      <c r="C13" s="201">
        <f t="shared" si="0"/>
        <v>10362</v>
      </c>
      <c r="D13" s="148">
        <v>10362</v>
      </c>
      <c r="E13" s="148">
        <v>0</v>
      </c>
      <c r="F13" s="201">
        <f t="shared" si="1"/>
        <v>210</v>
      </c>
      <c r="G13" s="148">
        <v>210</v>
      </c>
      <c r="H13" s="148">
        <v>0</v>
      </c>
      <c r="I13" s="385" t="s">
        <v>350</v>
      </c>
      <c r="J13" s="385"/>
    </row>
    <row r="14" spans="1:11" ht="15" customHeight="1" thickTop="1" thickBot="1">
      <c r="A14" s="43">
        <v>8512</v>
      </c>
      <c r="B14" s="129" t="s">
        <v>371</v>
      </c>
      <c r="C14" s="197">
        <f t="shared" si="0"/>
        <v>0</v>
      </c>
      <c r="D14" s="147">
        <v>0</v>
      </c>
      <c r="E14" s="147">
        <v>0</v>
      </c>
      <c r="F14" s="197">
        <f t="shared" si="1"/>
        <v>0</v>
      </c>
      <c r="G14" s="147">
        <v>0</v>
      </c>
      <c r="H14" s="147">
        <v>0</v>
      </c>
      <c r="I14" s="381" t="s">
        <v>351</v>
      </c>
      <c r="J14" s="381"/>
    </row>
    <row r="15" spans="1:11" ht="15" customHeight="1" thickTop="1" thickBot="1">
      <c r="A15" s="44">
        <v>8513</v>
      </c>
      <c r="B15" s="128" t="s">
        <v>372</v>
      </c>
      <c r="C15" s="201">
        <f t="shared" si="0"/>
        <v>0</v>
      </c>
      <c r="D15" s="148">
        <v>0</v>
      </c>
      <c r="E15" s="148">
        <v>0</v>
      </c>
      <c r="F15" s="201">
        <f t="shared" si="1"/>
        <v>0</v>
      </c>
      <c r="G15" s="148">
        <v>0</v>
      </c>
      <c r="H15" s="148">
        <v>0</v>
      </c>
      <c r="I15" s="385" t="s">
        <v>352</v>
      </c>
      <c r="J15" s="385"/>
    </row>
    <row r="16" spans="1:11" ht="15" customHeight="1" thickTop="1" thickBot="1">
      <c r="A16" s="43">
        <v>8514</v>
      </c>
      <c r="B16" s="129" t="s">
        <v>373</v>
      </c>
      <c r="C16" s="197">
        <f t="shared" si="0"/>
        <v>0</v>
      </c>
      <c r="D16" s="147">
        <v>0</v>
      </c>
      <c r="E16" s="147">
        <v>0</v>
      </c>
      <c r="F16" s="197">
        <v>0</v>
      </c>
      <c r="G16" s="147">
        <v>0</v>
      </c>
      <c r="H16" s="147">
        <v>0</v>
      </c>
      <c r="I16" s="381" t="s">
        <v>16</v>
      </c>
      <c r="J16" s="381"/>
    </row>
    <row r="17" spans="1:10" ht="15" customHeight="1" thickTop="1" thickBot="1">
      <c r="A17" s="44">
        <v>8521</v>
      </c>
      <c r="B17" s="128" t="s">
        <v>374</v>
      </c>
      <c r="C17" s="201">
        <f t="shared" si="0"/>
        <v>0</v>
      </c>
      <c r="D17" s="148">
        <v>0</v>
      </c>
      <c r="E17" s="148">
        <v>0</v>
      </c>
      <c r="F17" s="201">
        <f t="shared" si="1"/>
        <v>0</v>
      </c>
      <c r="G17" s="148">
        <v>0</v>
      </c>
      <c r="H17" s="148">
        <v>0</v>
      </c>
      <c r="I17" s="385" t="s">
        <v>353</v>
      </c>
      <c r="J17" s="385"/>
    </row>
    <row r="18" spans="1:10" ht="15" customHeight="1" thickTop="1" thickBot="1">
      <c r="A18" s="43" t="s">
        <v>516</v>
      </c>
      <c r="B18" s="129" t="s">
        <v>517</v>
      </c>
      <c r="C18" s="197">
        <f t="shared" si="0"/>
        <v>0</v>
      </c>
      <c r="D18" s="147">
        <v>0</v>
      </c>
      <c r="E18" s="147">
        <v>0</v>
      </c>
      <c r="F18" s="197">
        <f t="shared" si="1"/>
        <v>0</v>
      </c>
      <c r="G18" s="147">
        <v>0</v>
      </c>
      <c r="H18" s="147">
        <v>0</v>
      </c>
      <c r="I18" s="381" t="s">
        <v>518</v>
      </c>
      <c r="J18" s="381"/>
    </row>
    <row r="19" spans="1:10" ht="15" customHeight="1" thickTop="1" thickBot="1">
      <c r="A19" s="44">
        <v>8530</v>
      </c>
      <c r="B19" s="128" t="s">
        <v>375</v>
      </c>
      <c r="C19" s="201">
        <f t="shared" si="0"/>
        <v>0</v>
      </c>
      <c r="D19" s="148">
        <v>0</v>
      </c>
      <c r="E19" s="148">
        <v>0</v>
      </c>
      <c r="F19" s="201">
        <f t="shared" si="1"/>
        <v>0</v>
      </c>
      <c r="G19" s="148">
        <v>0</v>
      </c>
      <c r="H19" s="148">
        <v>0</v>
      </c>
      <c r="I19" s="385" t="s">
        <v>15</v>
      </c>
      <c r="J19" s="385"/>
    </row>
    <row r="20" spans="1:10" ht="15" customHeight="1" thickTop="1" thickBot="1">
      <c r="A20" s="43">
        <v>8541</v>
      </c>
      <c r="B20" s="129" t="s">
        <v>376</v>
      </c>
      <c r="C20" s="197">
        <f t="shared" si="0"/>
        <v>2543</v>
      </c>
      <c r="D20" s="147">
        <v>2543</v>
      </c>
      <c r="E20" s="147">
        <v>0</v>
      </c>
      <c r="F20" s="197">
        <f t="shared" si="1"/>
        <v>31</v>
      </c>
      <c r="G20" s="147">
        <v>31</v>
      </c>
      <c r="H20" s="147">
        <v>0</v>
      </c>
      <c r="I20" s="381" t="s">
        <v>354</v>
      </c>
      <c r="J20" s="381"/>
    </row>
    <row r="21" spans="1:10" ht="15" customHeight="1" thickTop="1" thickBot="1">
      <c r="A21" s="44">
        <v>8542</v>
      </c>
      <c r="B21" s="128" t="s">
        <v>377</v>
      </c>
      <c r="C21" s="201">
        <f t="shared" si="0"/>
        <v>816</v>
      </c>
      <c r="D21" s="148">
        <v>816</v>
      </c>
      <c r="E21" s="148">
        <v>0</v>
      </c>
      <c r="F21" s="201">
        <f t="shared" si="1"/>
        <v>34</v>
      </c>
      <c r="G21" s="148">
        <v>34</v>
      </c>
      <c r="H21" s="148">
        <v>0</v>
      </c>
      <c r="I21" s="385" t="s">
        <v>355</v>
      </c>
      <c r="J21" s="385"/>
    </row>
    <row r="22" spans="1:10" ht="15" customHeight="1" thickTop="1" thickBot="1">
      <c r="A22" s="43">
        <v>8543</v>
      </c>
      <c r="B22" s="129" t="s">
        <v>388</v>
      </c>
      <c r="C22" s="197">
        <f t="shared" si="0"/>
        <v>7875</v>
      </c>
      <c r="D22" s="147">
        <v>7875</v>
      </c>
      <c r="E22" s="147">
        <v>0</v>
      </c>
      <c r="F22" s="197">
        <f t="shared" si="1"/>
        <v>125</v>
      </c>
      <c r="G22" s="147">
        <v>125</v>
      </c>
      <c r="H22" s="147">
        <v>0</v>
      </c>
      <c r="I22" s="381" t="s">
        <v>356</v>
      </c>
      <c r="J22" s="381"/>
    </row>
    <row r="23" spans="1:10" ht="15" customHeight="1" thickTop="1" thickBot="1">
      <c r="A23" s="44">
        <v>8544</v>
      </c>
      <c r="B23" s="128" t="s">
        <v>378</v>
      </c>
      <c r="C23" s="246">
        <f t="shared" si="0"/>
        <v>0</v>
      </c>
      <c r="D23" s="148">
        <v>0</v>
      </c>
      <c r="E23" s="148">
        <v>0</v>
      </c>
      <c r="F23" s="201">
        <v>0</v>
      </c>
      <c r="G23" s="148">
        <v>0</v>
      </c>
      <c r="H23" s="148">
        <v>0</v>
      </c>
      <c r="I23" s="385" t="s">
        <v>357</v>
      </c>
      <c r="J23" s="385"/>
    </row>
    <row r="24" spans="1:10" ht="15" customHeight="1" thickTop="1" thickBot="1">
      <c r="A24" s="43">
        <v>8545</v>
      </c>
      <c r="B24" s="129" t="s">
        <v>379</v>
      </c>
      <c r="C24" s="247">
        <f t="shared" si="0"/>
        <v>17455</v>
      </c>
      <c r="D24" s="147">
        <v>17455</v>
      </c>
      <c r="E24" s="147">
        <v>0</v>
      </c>
      <c r="F24" s="197">
        <f t="shared" si="1"/>
        <v>240</v>
      </c>
      <c r="G24" s="147">
        <v>240</v>
      </c>
      <c r="H24" s="147">
        <v>0</v>
      </c>
      <c r="I24" s="381" t="s">
        <v>358</v>
      </c>
      <c r="J24" s="381"/>
    </row>
    <row r="25" spans="1:10" ht="15" customHeight="1" thickTop="1" thickBot="1">
      <c r="A25" s="44">
        <v>8548</v>
      </c>
      <c r="B25" s="128" t="s">
        <v>380</v>
      </c>
      <c r="C25" s="246">
        <f t="shared" si="0"/>
        <v>16690</v>
      </c>
      <c r="D25" s="148">
        <v>16690</v>
      </c>
      <c r="E25" s="148">
        <v>0</v>
      </c>
      <c r="F25" s="201">
        <f t="shared" si="1"/>
        <v>214</v>
      </c>
      <c r="G25" s="148">
        <v>205</v>
      </c>
      <c r="H25" s="148">
        <v>9</v>
      </c>
      <c r="I25" s="385" t="s">
        <v>402</v>
      </c>
      <c r="J25" s="385"/>
    </row>
    <row r="26" spans="1:10" ht="15" customHeight="1" thickTop="1" thickBot="1">
      <c r="A26" s="43">
        <v>8610</v>
      </c>
      <c r="B26" s="129" t="s">
        <v>381</v>
      </c>
      <c r="C26" s="247">
        <f t="shared" si="0"/>
        <v>0</v>
      </c>
      <c r="D26" s="147">
        <v>0</v>
      </c>
      <c r="E26" s="147">
        <v>0</v>
      </c>
      <c r="F26" s="197">
        <f t="shared" si="1"/>
        <v>0</v>
      </c>
      <c r="G26" s="147">
        <v>0</v>
      </c>
      <c r="H26" s="147">
        <v>0</v>
      </c>
      <c r="I26" s="381" t="s">
        <v>359</v>
      </c>
      <c r="J26" s="381"/>
    </row>
    <row r="27" spans="1:10" ht="15" customHeight="1" thickTop="1" thickBot="1">
      <c r="A27" s="44">
        <v>8621</v>
      </c>
      <c r="B27" s="128" t="s">
        <v>389</v>
      </c>
      <c r="C27" s="246">
        <f t="shared" si="0"/>
        <v>4337</v>
      </c>
      <c r="D27" s="148">
        <v>4337</v>
      </c>
      <c r="E27" s="148">
        <v>0</v>
      </c>
      <c r="F27" s="201">
        <f t="shared" si="1"/>
        <v>153</v>
      </c>
      <c r="G27" s="148">
        <v>136</v>
      </c>
      <c r="H27" s="148">
        <v>17</v>
      </c>
      <c r="I27" s="385" t="s">
        <v>360</v>
      </c>
      <c r="J27" s="385"/>
    </row>
    <row r="28" spans="1:10" ht="15" customHeight="1" thickTop="1" thickBot="1">
      <c r="A28" s="43">
        <v>8622</v>
      </c>
      <c r="B28" s="129" t="s">
        <v>382</v>
      </c>
      <c r="C28" s="247">
        <f t="shared" si="0"/>
        <v>16921</v>
      </c>
      <c r="D28" s="147">
        <v>16921</v>
      </c>
      <c r="E28" s="147">
        <v>0</v>
      </c>
      <c r="F28" s="197">
        <f t="shared" si="1"/>
        <v>250</v>
      </c>
      <c r="G28" s="147">
        <v>236</v>
      </c>
      <c r="H28" s="147">
        <v>14</v>
      </c>
      <c r="I28" s="381" t="s">
        <v>361</v>
      </c>
      <c r="J28" s="381"/>
    </row>
    <row r="29" spans="1:10" ht="15" customHeight="1" thickTop="1" thickBot="1">
      <c r="A29" s="44">
        <v>8623</v>
      </c>
      <c r="B29" s="128" t="s">
        <v>383</v>
      </c>
      <c r="C29" s="246">
        <f t="shared" si="0"/>
        <v>20210</v>
      </c>
      <c r="D29" s="148">
        <v>20210</v>
      </c>
      <c r="E29" s="148">
        <v>0</v>
      </c>
      <c r="F29" s="201">
        <f t="shared" si="1"/>
        <v>237</v>
      </c>
      <c r="G29" s="148">
        <v>237</v>
      </c>
      <c r="H29" s="148">
        <v>0</v>
      </c>
      <c r="I29" s="385" t="s">
        <v>362</v>
      </c>
      <c r="J29" s="385"/>
    </row>
    <row r="30" spans="1:10" ht="15" customHeight="1" thickTop="1" thickBot="1">
      <c r="A30" s="43">
        <v>8690</v>
      </c>
      <c r="B30" s="129" t="s">
        <v>384</v>
      </c>
      <c r="C30" s="247">
        <f t="shared" si="0"/>
        <v>12558</v>
      </c>
      <c r="D30" s="147">
        <v>12558</v>
      </c>
      <c r="E30" s="147">
        <v>0</v>
      </c>
      <c r="F30" s="197">
        <f t="shared" si="1"/>
        <v>106</v>
      </c>
      <c r="G30" s="147">
        <v>106</v>
      </c>
      <c r="H30" s="147">
        <v>0</v>
      </c>
      <c r="I30" s="381" t="s">
        <v>363</v>
      </c>
      <c r="J30" s="381"/>
    </row>
    <row r="31" spans="1:10" ht="15" customHeight="1" thickTop="1" thickBot="1">
      <c r="A31" s="43">
        <v>8700</v>
      </c>
      <c r="B31" s="129" t="s">
        <v>567</v>
      </c>
      <c r="C31" s="247">
        <f t="shared" si="0"/>
        <v>888</v>
      </c>
      <c r="D31" s="147">
        <v>888</v>
      </c>
      <c r="E31" s="147">
        <v>0</v>
      </c>
      <c r="F31" s="197">
        <f t="shared" si="1"/>
        <v>21</v>
      </c>
      <c r="G31" s="147">
        <v>21</v>
      </c>
      <c r="H31" s="147">
        <v>0</v>
      </c>
      <c r="I31" s="399" t="s">
        <v>568</v>
      </c>
      <c r="J31" s="368"/>
    </row>
    <row r="32" spans="1:10" ht="15" customHeight="1" thickTop="1" thickBot="1">
      <c r="A32" s="44">
        <v>8810</v>
      </c>
      <c r="B32" s="128" t="s">
        <v>502</v>
      </c>
      <c r="C32" s="248">
        <f t="shared" si="0"/>
        <v>0</v>
      </c>
      <c r="D32" s="148">
        <v>0</v>
      </c>
      <c r="E32" s="148">
        <v>0</v>
      </c>
      <c r="F32" s="201">
        <f t="shared" si="1"/>
        <v>0</v>
      </c>
      <c r="G32" s="148">
        <v>0</v>
      </c>
      <c r="H32" s="148">
        <v>0</v>
      </c>
      <c r="I32" s="385" t="s">
        <v>505</v>
      </c>
      <c r="J32" s="385"/>
    </row>
    <row r="33" spans="1:10" ht="15" customHeight="1" thickTop="1" thickBot="1">
      <c r="A33" s="43">
        <v>9000</v>
      </c>
      <c r="B33" s="129" t="s">
        <v>390</v>
      </c>
      <c r="C33" s="249">
        <f t="shared" si="0"/>
        <v>360</v>
      </c>
      <c r="D33" s="147">
        <v>360</v>
      </c>
      <c r="E33" s="147">
        <v>0</v>
      </c>
      <c r="F33" s="197">
        <f t="shared" si="1"/>
        <v>15</v>
      </c>
      <c r="G33" s="147">
        <v>15</v>
      </c>
      <c r="H33" s="147">
        <v>0</v>
      </c>
      <c r="I33" s="381" t="s">
        <v>364</v>
      </c>
      <c r="J33" s="381"/>
    </row>
    <row r="34" spans="1:10" ht="15" customHeight="1" thickTop="1" thickBot="1">
      <c r="A34" s="44">
        <v>9103</v>
      </c>
      <c r="B34" s="128" t="s">
        <v>406</v>
      </c>
      <c r="C34" s="248">
        <f t="shared" si="0"/>
        <v>0</v>
      </c>
      <c r="D34" s="148">
        <v>0</v>
      </c>
      <c r="E34" s="148">
        <v>0</v>
      </c>
      <c r="F34" s="201">
        <v>0</v>
      </c>
      <c r="G34" s="148">
        <v>0</v>
      </c>
      <c r="H34" s="148">
        <v>0</v>
      </c>
      <c r="I34" s="385" t="s">
        <v>401</v>
      </c>
      <c r="J34" s="385"/>
    </row>
    <row r="35" spans="1:10" ht="15" customHeight="1" thickTop="1" thickBot="1">
      <c r="A35" s="43">
        <v>9312</v>
      </c>
      <c r="B35" s="129" t="s">
        <v>385</v>
      </c>
      <c r="C35" s="249">
        <f t="shared" si="0"/>
        <v>16813</v>
      </c>
      <c r="D35" s="147">
        <v>15810</v>
      </c>
      <c r="E35" s="147">
        <v>1003</v>
      </c>
      <c r="F35" s="197">
        <f t="shared" si="1"/>
        <v>236</v>
      </c>
      <c r="G35" s="147">
        <v>229</v>
      </c>
      <c r="H35" s="147">
        <v>7</v>
      </c>
      <c r="I35" s="381" t="s">
        <v>365</v>
      </c>
      <c r="J35" s="381"/>
    </row>
    <row r="36" spans="1:10" ht="15" customHeight="1" thickTop="1" thickBot="1">
      <c r="A36" s="44">
        <v>9319</v>
      </c>
      <c r="B36" s="128" t="s">
        <v>386</v>
      </c>
      <c r="C36" s="248">
        <f t="shared" si="0"/>
        <v>305</v>
      </c>
      <c r="D36" s="148">
        <v>305</v>
      </c>
      <c r="E36" s="148">
        <v>0</v>
      </c>
      <c r="F36" s="201">
        <f t="shared" si="1"/>
        <v>9</v>
      </c>
      <c r="G36" s="148">
        <v>9</v>
      </c>
      <c r="H36" s="148">
        <v>0</v>
      </c>
      <c r="I36" s="385" t="s">
        <v>366</v>
      </c>
      <c r="J36" s="385"/>
    </row>
    <row r="37" spans="1:10" ht="15" customHeight="1" thickTop="1" thickBot="1">
      <c r="A37" s="43">
        <v>9321</v>
      </c>
      <c r="B37" s="129" t="s">
        <v>391</v>
      </c>
      <c r="C37" s="249">
        <f t="shared" si="0"/>
        <v>226</v>
      </c>
      <c r="D37" s="147">
        <v>226</v>
      </c>
      <c r="E37" s="147">
        <v>0</v>
      </c>
      <c r="F37" s="197">
        <v>8</v>
      </c>
      <c r="G37" s="147">
        <v>8</v>
      </c>
      <c r="H37" s="147">
        <v>0</v>
      </c>
      <c r="I37" s="381" t="s">
        <v>367</v>
      </c>
      <c r="J37" s="381"/>
    </row>
    <row r="38" spans="1:10" ht="15" customHeight="1" thickTop="1" thickBot="1">
      <c r="A38" s="44">
        <v>9329</v>
      </c>
      <c r="B38" s="155" t="s">
        <v>392</v>
      </c>
      <c r="C38" s="248">
        <f t="shared" si="0"/>
        <v>0</v>
      </c>
      <c r="D38" s="148">
        <v>0</v>
      </c>
      <c r="E38" s="148">
        <v>0</v>
      </c>
      <c r="F38" s="201">
        <f t="shared" si="1"/>
        <v>0</v>
      </c>
      <c r="G38" s="148">
        <v>0</v>
      </c>
      <c r="H38" s="148">
        <v>0</v>
      </c>
      <c r="I38" s="385" t="s">
        <v>400</v>
      </c>
      <c r="J38" s="385"/>
    </row>
    <row r="39" spans="1:10" ht="27" customHeight="1" thickTop="1" thickBot="1">
      <c r="A39" s="43">
        <v>9500</v>
      </c>
      <c r="B39" s="129" t="s">
        <v>393</v>
      </c>
      <c r="C39" s="249">
        <f t="shared" si="0"/>
        <v>24848</v>
      </c>
      <c r="D39" s="147">
        <v>24848</v>
      </c>
      <c r="E39" s="147">
        <v>0</v>
      </c>
      <c r="F39" s="197">
        <f t="shared" si="1"/>
        <v>1026</v>
      </c>
      <c r="G39" s="147">
        <v>972</v>
      </c>
      <c r="H39" s="147">
        <v>54</v>
      </c>
      <c r="I39" s="381" t="s">
        <v>408</v>
      </c>
      <c r="J39" s="381"/>
    </row>
    <row r="40" spans="1:10" ht="15.75" thickTop="1" thickBot="1">
      <c r="A40" s="44">
        <v>9601</v>
      </c>
      <c r="B40" s="155" t="s">
        <v>395</v>
      </c>
      <c r="C40" s="248">
        <f t="shared" si="0"/>
        <v>61654</v>
      </c>
      <c r="D40" s="148">
        <v>61654</v>
      </c>
      <c r="E40" s="148">
        <v>0</v>
      </c>
      <c r="F40" s="201">
        <f t="shared" si="1"/>
        <v>1998</v>
      </c>
      <c r="G40" s="148">
        <v>1998</v>
      </c>
      <c r="H40" s="148">
        <v>0</v>
      </c>
      <c r="I40" s="385" t="s">
        <v>398</v>
      </c>
      <c r="J40" s="385"/>
    </row>
    <row r="41" spans="1:10" ht="15.75" thickTop="1" thickBot="1">
      <c r="A41" s="43">
        <v>9602</v>
      </c>
      <c r="B41" s="129" t="s">
        <v>394</v>
      </c>
      <c r="C41" s="249">
        <f t="shared" si="0"/>
        <v>197266</v>
      </c>
      <c r="D41" s="147">
        <v>197266</v>
      </c>
      <c r="E41" s="147">
        <v>0</v>
      </c>
      <c r="F41" s="197">
        <f t="shared" si="1"/>
        <v>4788</v>
      </c>
      <c r="G41" s="147">
        <v>4389</v>
      </c>
      <c r="H41" s="147">
        <v>399</v>
      </c>
      <c r="I41" s="381" t="s">
        <v>368</v>
      </c>
      <c r="J41" s="381"/>
    </row>
    <row r="42" spans="1:10" ht="15" thickTop="1">
      <c r="A42" s="173">
        <v>9609</v>
      </c>
      <c r="B42" s="158" t="s">
        <v>396</v>
      </c>
      <c r="C42" s="248">
        <f t="shared" si="0"/>
        <v>9837</v>
      </c>
      <c r="D42" s="245">
        <v>9837</v>
      </c>
      <c r="E42" s="245">
        <v>0</v>
      </c>
      <c r="F42" s="203">
        <f t="shared" si="1"/>
        <v>302</v>
      </c>
      <c r="G42" s="245">
        <v>302</v>
      </c>
      <c r="H42" s="245">
        <v>0</v>
      </c>
      <c r="I42" s="398" t="s">
        <v>397</v>
      </c>
      <c r="J42" s="398"/>
    </row>
    <row r="43" spans="1:10" ht="30.75" customHeight="1">
      <c r="A43" s="382" t="s">
        <v>7</v>
      </c>
      <c r="B43" s="382"/>
      <c r="C43" s="174">
        <f t="shared" ref="C43" si="2">SUM(C9:C42)</f>
        <v>608187</v>
      </c>
      <c r="D43" s="250">
        <f t="shared" ref="D43" si="3">SUM(D9:D42)</f>
        <v>607184</v>
      </c>
      <c r="E43" s="250">
        <f t="shared" ref="E43" si="4">SUM(E9:E42)</f>
        <v>1003</v>
      </c>
      <c r="F43" s="205">
        <f t="shared" ref="F43" si="5">SUM(F9:F42)</f>
        <v>16111</v>
      </c>
      <c r="G43" s="250">
        <f t="shared" ref="G43" si="6">SUM(G9:G42)</f>
        <v>15415</v>
      </c>
      <c r="H43" s="250">
        <f t="shared" ref="H43" si="7">SUM(H9:H42)</f>
        <v>696</v>
      </c>
      <c r="I43" s="383" t="s">
        <v>4</v>
      </c>
      <c r="J43" s="384"/>
    </row>
    <row r="44" spans="1:10">
      <c r="D44" s="55"/>
      <c r="E44" s="55"/>
      <c r="F44" s="55"/>
      <c r="G44" s="55"/>
      <c r="H44" s="55"/>
    </row>
  </sheetData>
  <mergeCells count="48">
    <mergeCell ref="I30:J30"/>
    <mergeCell ref="I42:J42"/>
    <mergeCell ref="I37:J37"/>
    <mergeCell ref="I38:J38"/>
    <mergeCell ref="I39:J39"/>
    <mergeCell ref="I40:J40"/>
    <mergeCell ref="I41:J41"/>
    <mergeCell ref="I31:J31"/>
    <mergeCell ref="A1:J1"/>
    <mergeCell ref="A6:B6"/>
    <mergeCell ref="I6:J6"/>
    <mergeCell ref="A2:J2"/>
    <mergeCell ref="I9:J9"/>
    <mergeCell ref="A4:J4"/>
    <mergeCell ref="A7:A8"/>
    <mergeCell ref="B7:B8"/>
    <mergeCell ref="C7:E7"/>
    <mergeCell ref="F7:H7"/>
    <mergeCell ref="I7:J8"/>
    <mergeCell ref="I18:J18"/>
    <mergeCell ref="I19:J19"/>
    <mergeCell ref="I20:J20"/>
    <mergeCell ref="A3:J3"/>
    <mergeCell ref="I12:J12"/>
    <mergeCell ref="I13:J13"/>
    <mergeCell ref="I14:J14"/>
    <mergeCell ref="I15:J15"/>
    <mergeCell ref="I16:J16"/>
    <mergeCell ref="I17:J17"/>
    <mergeCell ref="I11:J11"/>
    <mergeCell ref="A5:J5"/>
    <mergeCell ref="I10:J10"/>
    <mergeCell ref="I21:J21"/>
    <mergeCell ref="I22:J22"/>
    <mergeCell ref="I23:J23"/>
    <mergeCell ref="I24:J24"/>
    <mergeCell ref="A43:B43"/>
    <mergeCell ref="I43:J43"/>
    <mergeCell ref="I25:J25"/>
    <mergeCell ref="I26:J26"/>
    <mergeCell ref="I27:J27"/>
    <mergeCell ref="I28:J28"/>
    <mergeCell ref="I29:J29"/>
    <mergeCell ref="I32:J32"/>
    <mergeCell ref="I33:J33"/>
    <mergeCell ref="I34:J34"/>
    <mergeCell ref="I35:J35"/>
    <mergeCell ref="I36:J36"/>
  </mergeCells>
  <printOptions horizontalCentered="1" verticalCentered="1"/>
  <pageMargins left="0" right="0" top="0" bottom="0" header="0.31496062992125984" footer="0.31496062992125984"/>
  <pageSetup paperSize="9" scale="7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8"/>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5.75" style="2" customWidth="1"/>
    <col min="3" max="8" width="7.75" style="2" customWidth="1"/>
    <col min="9" max="9" width="35.75" style="2" customWidth="1"/>
    <col min="10" max="10" width="5.75" style="2" customWidth="1"/>
    <col min="11" max="16384" width="9.125" style="2"/>
  </cols>
  <sheetData>
    <row r="1" spans="1:10" s="6" customFormat="1">
      <c r="A1" s="306"/>
      <c r="B1" s="306"/>
      <c r="C1" s="306"/>
      <c r="D1" s="306"/>
      <c r="E1" s="306"/>
      <c r="F1" s="306"/>
      <c r="G1" s="306"/>
      <c r="H1" s="306"/>
      <c r="I1" s="306"/>
      <c r="J1" s="306"/>
    </row>
    <row r="2" spans="1:10" ht="18">
      <c r="A2" s="344" t="s">
        <v>44</v>
      </c>
      <c r="B2" s="344"/>
      <c r="C2" s="344"/>
      <c r="D2" s="344"/>
      <c r="E2" s="344"/>
      <c r="F2" s="344"/>
      <c r="G2" s="344"/>
      <c r="H2" s="344"/>
      <c r="I2" s="344"/>
      <c r="J2" s="344"/>
    </row>
    <row r="3" spans="1:10" ht="18">
      <c r="A3" s="344" t="s">
        <v>21</v>
      </c>
      <c r="B3" s="344"/>
      <c r="C3" s="344"/>
      <c r="D3" s="344"/>
      <c r="E3" s="344"/>
      <c r="F3" s="344"/>
      <c r="G3" s="344"/>
      <c r="H3" s="344"/>
      <c r="I3" s="344"/>
      <c r="J3" s="344"/>
    </row>
    <row r="4" spans="1:10" ht="15.75">
      <c r="A4" s="345" t="s">
        <v>45</v>
      </c>
      <c r="B4" s="345"/>
      <c r="C4" s="345"/>
      <c r="D4" s="345"/>
      <c r="E4" s="345"/>
      <c r="F4" s="345"/>
      <c r="G4" s="345"/>
      <c r="H4" s="345"/>
      <c r="I4" s="345"/>
      <c r="J4" s="345"/>
    </row>
    <row r="5" spans="1:10" ht="15.75">
      <c r="A5" s="345" t="s">
        <v>22</v>
      </c>
      <c r="B5" s="345"/>
      <c r="C5" s="345"/>
      <c r="D5" s="345"/>
      <c r="E5" s="345"/>
      <c r="F5" s="345"/>
      <c r="G5" s="345"/>
      <c r="H5" s="345"/>
      <c r="I5" s="345"/>
      <c r="J5" s="345"/>
    </row>
    <row r="6" spans="1:10" ht="15.75">
      <c r="A6" s="386" t="s">
        <v>462</v>
      </c>
      <c r="B6" s="386"/>
      <c r="C6" s="49"/>
      <c r="D6" s="49"/>
      <c r="E6" s="406">
        <v>2017</v>
      </c>
      <c r="F6" s="406"/>
      <c r="G6" s="49"/>
      <c r="H6" s="118"/>
      <c r="I6" s="387" t="s">
        <v>61</v>
      </c>
      <c r="J6" s="387"/>
    </row>
    <row r="7" spans="1:10" ht="49.9" customHeight="1">
      <c r="A7" s="401" t="s">
        <v>42</v>
      </c>
      <c r="B7" s="402"/>
      <c r="C7" s="405" t="s">
        <v>560</v>
      </c>
      <c r="D7" s="405"/>
      <c r="E7" s="405"/>
      <c r="F7" s="405" t="s">
        <v>559</v>
      </c>
      <c r="G7" s="405"/>
      <c r="H7" s="405"/>
      <c r="I7" s="349" t="s">
        <v>43</v>
      </c>
      <c r="J7" s="349"/>
    </row>
    <row r="8" spans="1:10" ht="49.9" customHeight="1">
      <c r="A8" s="403"/>
      <c r="B8" s="404"/>
      <c r="C8" s="259" t="s">
        <v>549</v>
      </c>
      <c r="D8" s="259" t="s">
        <v>561</v>
      </c>
      <c r="E8" s="259" t="s">
        <v>562</v>
      </c>
      <c r="F8" s="259" t="s">
        <v>268</v>
      </c>
      <c r="G8" s="259" t="s">
        <v>558</v>
      </c>
      <c r="H8" s="259" t="s">
        <v>557</v>
      </c>
      <c r="I8" s="351"/>
      <c r="J8" s="351"/>
    </row>
    <row r="9" spans="1:10" ht="28.5" customHeight="1" thickBot="1">
      <c r="A9" s="413" t="s">
        <v>29</v>
      </c>
      <c r="B9" s="414"/>
      <c r="C9" s="59">
        <f>SUM(D9:E9)</f>
        <v>32424</v>
      </c>
      <c r="D9" s="58">
        <v>321</v>
      </c>
      <c r="E9" s="58">
        <v>32103</v>
      </c>
      <c r="F9" s="59">
        <f>SUM(G9:H9)</f>
        <v>133</v>
      </c>
      <c r="G9" s="58">
        <v>20</v>
      </c>
      <c r="H9" s="58">
        <v>113</v>
      </c>
      <c r="I9" s="360" t="s">
        <v>334</v>
      </c>
      <c r="J9" s="360"/>
    </row>
    <row r="10" spans="1:10" ht="28.5" customHeight="1" thickBot="1">
      <c r="A10" s="407" t="s">
        <v>30</v>
      </c>
      <c r="B10" s="408"/>
      <c r="C10" s="61">
        <f>SUM(D10:E10)</f>
        <v>0</v>
      </c>
      <c r="D10" s="60">
        <v>0</v>
      </c>
      <c r="E10" s="60">
        <v>0</v>
      </c>
      <c r="F10" s="61">
        <f>SUM(G10:H10)</f>
        <v>1164</v>
      </c>
      <c r="G10" s="60">
        <v>473</v>
      </c>
      <c r="H10" s="60">
        <v>691</v>
      </c>
      <c r="I10" s="361" t="s">
        <v>335</v>
      </c>
      <c r="J10" s="361"/>
    </row>
    <row r="11" spans="1:10" ht="28.5" customHeight="1" thickBot="1">
      <c r="A11" s="409" t="s">
        <v>31</v>
      </c>
      <c r="B11" s="410"/>
      <c r="C11" s="59">
        <f t="shared" ref="C11:C17" si="0">SUM(D11:E11)</f>
        <v>107272</v>
      </c>
      <c r="D11" s="58">
        <v>5860</v>
      </c>
      <c r="E11" s="58">
        <v>101412</v>
      </c>
      <c r="F11" s="59">
        <f t="shared" ref="F11:F17" si="1">SUM(G11:H11)</f>
        <v>1017</v>
      </c>
      <c r="G11" s="58">
        <v>46</v>
      </c>
      <c r="H11" s="58">
        <v>971</v>
      </c>
      <c r="I11" s="360" t="s">
        <v>32</v>
      </c>
      <c r="J11" s="360"/>
    </row>
    <row r="12" spans="1:10" ht="28.5" customHeight="1" thickBot="1">
      <c r="A12" s="407" t="s">
        <v>33</v>
      </c>
      <c r="B12" s="408"/>
      <c r="C12" s="61">
        <f t="shared" si="0"/>
        <v>90367</v>
      </c>
      <c r="D12" s="60">
        <v>773</v>
      </c>
      <c r="E12" s="60">
        <v>89594</v>
      </c>
      <c r="F12" s="61">
        <f t="shared" si="1"/>
        <v>1320</v>
      </c>
      <c r="G12" s="60">
        <v>1247</v>
      </c>
      <c r="H12" s="60">
        <v>73</v>
      </c>
      <c r="I12" s="361" t="s">
        <v>336</v>
      </c>
      <c r="J12" s="361"/>
    </row>
    <row r="13" spans="1:10" ht="52.5" customHeight="1" thickBot="1">
      <c r="A13" s="411" t="s">
        <v>34</v>
      </c>
      <c r="B13" s="412"/>
      <c r="C13" s="59">
        <f t="shared" si="0"/>
        <v>58765</v>
      </c>
      <c r="D13" s="58">
        <v>3498</v>
      </c>
      <c r="E13" s="58">
        <v>55267</v>
      </c>
      <c r="F13" s="59">
        <f t="shared" si="1"/>
        <v>731</v>
      </c>
      <c r="G13" s="58">
        <v>223</v>
      </c>
      <c r="H13" s="58">
        <v>508</v>
      </c>
      <c r="I13" s="360" t="s">
        <v>337</v>
      </c>
      <c r="J13" s="360"/>
    </row>
    <row r="14" spans="1:10" ht="28.5" customHeight="1" thickBot="1">
      <c r="A14" s="407" t="s">
        <v>35</v>
      </c>
      <c r="B14" s="408"/>
      <c r="C14" s="61">
        <f t="shared" si="0"/>
        <v>2749</v>
      </c>
      <c r="D14" s="60">
        <v>0</v>
      </c>
      <c r="E14" s="60">
        <v>2749</v>
      </c>
      <c r="F14" s="61">
        <f t="shared" si="1"/>
        <v>56</v>
      </c>
      <c r="G14" s="60">
        <v>37</v>
      </c>
      <c r="H14" s="60">
        <v>19</v>
      </c>
      <c r="I14" s="361" t="s">
        <v>338</v>
      </c>
      <c r="J14" s="361"/>
    </row>
    <row r="15" spans="1:10" ht="28.5" customHeight="1" thickBot="1">
      <c r="A15" s="409" t="s">
        <v>36</v>
      </c>
      <c r="B15" s="410"/>
      <c r="C15" s="59">
        <f t="shared" si="0"/>
        <v>38494</v>
      </c>
      <c r="D15" s="58">
        <v>653</v>
      </c>
      <c r="E15" s="58">
        <v>37841</v>
      </c>
      <c r="F15" s="59">
        <f t="shared" si="1"/>
        <v>1096</v>
      </c>
      <c r="G15" s="58">
        <v>171</v>
      </c>
      <c r="H15" s="58">
        <v>925</v>
      </c>
      <c r="I15" s="360" t="s">
        <v>37</v>
      </c>
      <c r="J15" s="360"/>
    </row>
    <row r="16" spans="1:10" ht="28.5" customHeight="1" thickBot="1">
      <c r="A16" s="407" t="s">
        <v>38</v>
      </c>
      <c r="B16" s="408"/>
      <c r="C16" s="61">
        <f t="shared" si="0"/>
        <v>199256</v>
      </c>
      <c r="D16" s="60">
        <v>7873</v>
      </c>
      <c r="E16" s="60">
        <v>191383</v>
      </c>
      <c r="F16" s="61">
        <f t="shared" si="1"/>
        <v>6486</v>
      </c>
      <c r="G16" s="60">
        <v>2891</v>
      </c>
      <c r="H16" s="60">
        <v>3595</v>
      </c>
      <c r="I16" s="361" t="s">
        <v>39</v>
      </c>
      <c r="J16" s="361"/>
    </row>
    <row r="17" spans="1:10" ht="28.5" customHeight="1">
      <c r="A17" s="416" t="s">
        <v>40</v>
      </c>
      <c r="B17" s="417"/>
      <c r="C17" s="166">
        <f t="shared" si="0"/>
        <v>78858</v>
      </c>
      <c r="D17" s="167">
        <v>15060</v>
      </c>
      <c r="E17" s="167">
        <v>63798</v>
      </c>
      <c r="F17" s="166">
        <f t="shared" si="1"/>
        <v>4108</v>
      </c>
      <c r="G17" s="167">
        <v>466</v>
      </c>
      <c r="H17" s="167">
        <v>3642</v>
      </c>
      <c r="I17" s="415" t="s">
        <v>41</v>
      </c>
      <c r="J17" s="415"/>
    </row>
    <row r="18" spans="1:10" ht="37.5" customHeight="1">
      <c r="A18" s="355" t="s">
        <v>7</v>
      </c>
      <c r="B18" s="355"/>
      <c r="C18" s="175">
        <f t="shared" ref="C18:H18" si="2">SUM(C9:C17)</f>
        <v>608185</v>
      </c>
      <c r="D18" s="175">
        <f t="shared" si="2"/>
        <v>34038</v>
      </c>
      <c r="E18" s="175">
        <f t="shared" si="2"/>
        <v>574147</v>
      </c>
      <c r="F18" s="175">
        <f>SUM(F9:F17)</f>
        <v>16111</v>
      </c>
      <c r="G18" s="175">
        <f t="shared" si="2"/>
        <v>5574</v>
      </c>
      <c r="H18" s="175">
        <f t="shared" si="2"/>
        <v>10537</v>
      </c>
      <c r="I18" s="351" t="s">
        <v>4</v>
      </c>
      <c r="J18" s="351"/>
    </row>
  </sheetData>
  <mergeCells count="32">
    <mergeCell ref="A16:B16"/>
    <mergeCell ref="F7:H7"/>
    <mergeCell ref="I7:J8"/>
    <mergeCell ref="A18:B18"/>
    <mergeCell ref="I18:J18"/>
    <mergeCell ref="A9:B9"/>
    <mergeCell ref="A10:B10"/>
    <mergeCell ref="A11:B11"/>
    <mergeCell ref="A12:B12"/>
    <mergeCell ref="I16:J16"/>
    <mergeCell ref="I17:J17"/>
    <mergeCell ref="I13:J13"/>
    <mergeCell ref="I14:J14"/>
    <mergeCell ref="A17:B17"/>
    <mergeCell ref="I15:J15"/>
    <mergeCell ref="I9:J9"/>
    <mergeCell ref="I12:J12"/>
    <mergeCell ref="A14:B14"/>
    <mergeCell ref="A15:B15"/>
    <mergeCell ref="I10:J10"/>
    <mergeCell ref="I11:J11"/>
    <mergeCell ref="A13:B13"/>
    <mergeCell ref="A7:B8"/>
    <mergeCell ref="C7:E7"/>
    <mergeCell ref="A4:J4"/>
    <mergeCell ref="A1:J1"/>
    <mergeCell ref="A6:B6"/>
    <mergeCell ref="I6:J6"/>
    <mergeCell ref="E6:F6"/>
    <mergeCell ref="A5:J5"/>
    <mergeCell ref="A2:J2"/>
    <mergeCell ref="A3:J3"/>
  </mergeCells>
  <printOptions horizontalCentered="1" verticalCentered="1"/>
  <pageMargins left="0" right="0" top="0" bottom="0" header="0.31496062992125984" footer="0.31496062992125984"/>
  <pageSetup paperSize="9" scale="9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2"/>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40.75" style="2" customWidth="1"/>
    <col min="3" max="10" width="9.75" style="2" customWidth="1"/>
    <col min="11" max="11" width="40.75" style="2" customWidth="1"/>
    <col min="12" max="12" width="5.75" style="2" customWidth="1"/>
    <col min="13" max="16384" width="9.125" style="2"/>
  </cols>
  <sheetData>
    <row r="1" spans="1:13" s="6" customFormat="1" ht="15">
      <c r="A1" s="306"/>
      <c r="B1" s="306"/>
      <c r="C1" s="306"/>
      <c r="D1" s="306"/>
      <c r="E1" s="306"/>
      <c r="F1" s="306"/>
      <c r="G1" s="306"/>
      <c r="H1" s="306"/>
      <c r="I1" s="306"/>
      <c r="J1" s="306"/>
      <c r="K1" s="306"/>
      <c r="L1" s="306"/>
      <c r="M1" s="11"/>
    </row>
    <row r="2" spans="1:13" ht="18">
      <c r="A2" s="344" t="s">
        <v>48</v>
      </c>
      <c r="B2" s="344"/>
      <c r="C2" s="344"/>
      <c r="D2" s="344"/>
      <c r="E2" s="344"/>
      <c r="F2" s="344"/>
      <c r="G2" s="344"/>
      <c r="H2" s="344"/>
      <c r="I2" s="344"/>
      <c r="J2" s="344"/>
      <c r="K2" s="344"/>
      <c r="L2" s="344"/>
    </row>
    <row r="3" spans="1:13" ht="18">
      <c r="A3" s="344" t="s">
        <v>21</v>
      </c>
      <c r="B3" s="344"/>
      <c r="C3" s="344"/>
      <c r="D3" s="344"/>
      <c r="E3" s="344"/>
      <c r="F3" s="344"/>
      <c r="G3" s="344"/>
      <c r="H3" s="344"/>
      <c r="I3" s="344"/>
      <c r="J3" s="344"/>
      <c r="K3" s="344"/>
      <c r="L3" s="344"/>
    </row>
    <row r="4" spans="1:13" ht="15.75">
      <c r="A4" s="345" t="s">
        <v>49</v>
      </c>
      <c r="B4" s="345"/>
      <c r="C4" s="345"/>
      <c r="D4" s="345"/>
      <c r="E4" s="345"/>
      <c r="F4" s="345"/>
      <c r="G4" s="345"/>
      <c r="H4" s="345"/>
      <c r="I4" s="345"/>
      <c r="J4" s="345"/>
      <c r="K4" s="345"/>
      <c r="L4" s="345"/>
    </row>
    <row r="5" spans="1:13" ht="15.75">
      <c r="A5" s="345" t="s">
        <v>22</v>
      </c>
      <c r="B5" s="345"/>
      <c r="C5" s="345"/>
      <c r="D5" s="345"/>
      <c r="E5" s="345"/>
      <c r="F5" s="345"/>
      <c r="G5" s="345"/>
      <c r="H5" s="345"/>
      <c r="I5" s="345"/>
      <c r="J5" s="345"/>
      <c r="K5" s="345"/>
      <c r="L5" s="345"/>
    </row>
    <row r="6" spans="1:13" ht="15.75">
      <c r="A6" s="342" t="s">
        <v>463</v>
      </c>
      <c r="B6" s="342"/>
      <c r="D6" s="47"/>
      <c r="E6" s="47"/>
      <c r="F6" s="346">
        <v>2017</v>
      </c>
      <c r="G6" s="346"/>
      <c r="H6" s="47"/>
      <c r="I6" s="47"/>
      <c r="J6" s="47"/>
      <c r="K6" s="343" t="s">
        <v>63</v>
      </c>
      <c r="L6" s="343"/>
    </row>
    <row r="7" spans="1:13" ht="85.15" customHeight="1">
      <c r="A7" s="184" t="s">
        <v>270</v>
      </c>
      <c r="B7" s="192" t="s">
        <v>10</v>
      </c>
      <c r="C7" s="258" t="s">
        <v>549</v>
      </c>
      <c r="D7" s="258" t="s">
        <v>556</v>
      </c>
      <c r="E7" s="258" t="s">
        <v>555</v>
      </c>
      <c r="F7" s="258" t="s">
        <v>554</v>
      </c>
      <c r="G7" s="258" t="s">
        <v>553</v>
      </c>
      <c r="H7" s="258" t="s">
        <v>552</v>
      </c>
      <c r="I7" s="258" t="s">
        <v>551</v>
      </c>
      <c r="J7" s="258" t="s">
        <v>550</v>
      </c>
      <c r="K7" s="418" t="s">
        <v>17</v>
      </c>
      <c r="L7" s="418"/>
    </row>
    <row r="8" spans="1:13" ht="15" thickBot="1">
      <c r="A8" s="48">
        <v>4521</v>
      </c>
      <c r="B8" s="128" t="s">
        <v>387</v>
      </c>
      <c r="C8" s="241">
        <f>SUM(D8:J8)</f>
        <v>23596</v>
      </c>
      <c r="D8" s="146">
        <v>228</v>
      </c>
      <c r="E8" s="146">
        <v>1303</v>
      </c>
      <c r="F8" s="146">
        <v>3234</v>
      </c>
      <c r="G8" s="146">
        <v>12288</v>
      </c>
      <c r="H8" s="146">
        <v>6543</v>
      </c>
      <c r="I8" s="146">
        <v>0</v>
      </c>
      <c r="J8" s="146">
        <v>0</v>
      </c>
      <c r="K8" s="400" t="s">
        <v>407</v>
      </c>
      <c r="L8" s="400"/>
    </row>
    <row r="9" spans="1:13" ht="15.75" customHeight="1" thickTop="1" thickBot="1">
      <c r="A9" s="43">
        <v>4522</v>
      </c>
      <c r="B9" s="129" t="s">
        <v>369</v>
      </c>
      <c r="C9" s="242">
        <f>SUM(D9:J9)</f>
        <v>1358</v>
      </c>
      <c r="D9" s="147">
        <v>511</v>
      </c>
      <c r="E9" s="147">
        <v>51</v>
      </c>
      <c r="F9" s="147">
        <v>0</v>
      </c>
      <c r="G9" s="147">
        <v>582</v>
      </c>
      <c r="H9" s="147">
        <v>214</v>
      </c>
      <c r="I9" s="147">
        <v>0</v>
      </c>
      <c r="J9" s="147">
        <v>0</v>
      </c>
      <c r="K9" s="381" t="s">
        <v>349</v>
      </c>
      <c r="L9" s="381"/>
    </row>
    <row r="10" spans="1:13" ht="21.95" customHeight="1" thickTop="1" thickBot="1">
      <c r="A10" s="44">
        <v>4529</v>
      </c>
      <c r="B10" s="128" t="s">
        <v>405</v>
      </c>
      <c r="C10" s="243">
        <f>SUM(D10:J10)</f>
        <v>2680</v>
      </c>
      <c r="D10" s="148">
        <v>991</v>
      </c>
      <c r="E10" s="148">
        <v>237</v>
      </c>
      <c r="F10" s="148">
        <v>270</v>
      </c>
      <c r="G10" s="148">
        <v>988</v>
      </c>
      <c r="H10" s="148">
        <v>194</v>
      </c>
      <c r="I10" s="148">
        <v>0</v>
      </c>
      <c r="J10" s="148">
        <v>0</v>
      </c>
      <c r="K10" s="385" t="s">
        <v>404</v>
      </c>
      <c r="L10" s="385"/>
    </row>
    <row r="11" spans="1:13" ht="21.95" customHeight="1" thickTop="1" thickBot="1">
      <c r="A11" s="43">
        <v>4540</v>
      </c>
      <c r="B11" s="129" t="s">
        <v>410</v>
      </c>
      <c r="C11" s="242">
        <f t="shared" ref="C11:C41" si="0">SUM(D11:J11)</f>
        <v>974</v>
      </c>
      <c r="D11" s="147">
        <v>0</v>
      </c>
      <c r="E11" s="147">
        <v>43</v>
      </c>
      <c r="F11" s="147">
        <v>533</v>
      </c>
      <c r="G11" s="147">
        <v>375</v>
      </c>
      <c r="H11" s="147">
        <v>23</v>
      </c>
      <c r="I11" s="147">
        <v>0</v>
      </c>
      <c r="J11" s="147">
        <v>0</v>
      </c>
      <c r="K11" s="381" t="s">
        <v>403</v>
      </c>
      <c r="L11" s="381"/>
    </row>
    <row r="12" spans="1:13" ht="15.75" thickTop="1" thickBot="1">
      <c r="A12" s="44">
        <v>8511</v>
      </c>
      <c r="B12" s="128" t="s">
        <v>370</v>
      </c>
      <c r="C12" s="243">
        <f t="shared" si="0"/>
        <v>1602</v>
      </c>
      <c r="D12" s="148">
        <v>802</v>
      </c>
      <c r="E12" s="148">
        <v>414</v>
      </c>
      <c r="F12" s="148">
        <v>101</v>
      </c>
      <c r="G12" s="148">
        <v>248</v>
      </c>
      <c r="H12" s="148">
        <v>28</v>
      </c>
      <c r="I12" s="148">
        <v>9</v>
      </c>
      <c r="J12" s="148">
        <v>0</v>
      </c>
      <c r="K12" s="385" t="s">
        <v>350</v>
      </c>
      <c r="L12" s="385"/>
    </row>
    <row r="13" spans="1:13" ht="15.75" thickTop="1" thickBot="1">
      <c r="A13" s="43">
        <v>8512</v>
      </c>
      <c r="B13" s="129" t="s">
        <v>371</v>
      </c>
      <c r="C13" s="242">
        <f t="shared" si="0"/>
        <v>0</v>
      </c>
      <c r="D13" s="147">
        <v>0</v>
      </c>
      <c r="E13" s="147">
        <v>0</v>
      </c>
      <c r="F13" s="147">
        <v>0</v>
      </c>
      <c r="G13" s="147">
        <v>0</v>
      </c>
      <c r="H13" s="147">
        <v>0</v>
      </c>
      <c r="I13" s="147">
        <v>0</v>
      </c>
      <c r="J13" s="147">
        <v>0</v>
      </c>
      <c r="K13" s="381" t="s">
        <v>351</v>
      </c>
      <c r="L13" s="381"/>
    </row>
    <row r="14" spans="1:13" ht="15.75" thickTop="1" thickBot="1">
      <c r="A14" s="44">
        <v>8513</v>
      </c>
      <c r="B14" s="128" t="s">
        <v>372</v>
      </c>
      <c r="C14" s="243">
        <f t="shared" si="0"/>
        <v>0</v>
      </c>
      <c r="D14" s="148">
        <v>0</v>
      </c>
      <c r="E14" s="148">
        <v>0</v>
      </c>
      <c r="F14" s="148">
        <v>0</v>
      </c>
      <c r="G14" s="148">
        <v>0</v>
      </c>
      <c r="H14" s="148">
        <v>0</v>
      </c>
      <c r="I14" s="148">
        <v>0</v>
      </c>
      <c r="J14" s="148">
        <v>0</v>
      </c>
      <c r="K14" s="385" t="s">
        <v>352</v>
      </c>
      <c r="L14" s="385"/>
    </row>
    <row r="15" spans="1:13" ht="15.75" thickTop="1" thickBot="1">
      <c r="A15" s="43">
        <v>8514</v>
      </c>
      <c r="B15" s="129" t="s">
        <v>373</v>
      </c>
      <c r="C15" s="242">
        <f t="shared" si="0"/>
        <v>0</v>
      </c>
      <c r="D15" s="147">
        <v>0</v>
      </c>
      <c r="E15" s="147">
        <v>0</v>
      </c>
      <c r="F15" s="147">
        <v>0</v>
      </c>
      <c r="G15" s="147">
        <v>0</v>
      </c>
      <c r="H15" s="147">
        <v>0</v>
      </c>
      <c r="I15" s="147">
        <v>0</v>
      </c>
      <c r="J15" s="147">
        <v>0</v>
      </c>
      <c r="K15" s="381" t="s">
        <v>16</v>
      </c>
      <c r="L15" s="381"/>
    </row>
    <row r="16" spans="1:13" ht="15.75" thickTop="1" thickBot="1">
      <c r="A16" s="44">
        <v>8521</v>
      </c>
      <c r="B16" s="128" t="s">
        <v>374</v>
      </c>
      <c r="C16" s="243">
        <f t="shared" si="0"/>
        <v>0</v>
      </c>
      <c r="D16" s="148">
        <v>0</v>
      </c>
      <c r="E16" s="148">
        <v>0</v>
      </c>
      <c r="F16" s="148">
        <v>0</v>
      </c>
      <c r="G16" s="148">
        <v>0</v>
      </c>
      <c r="H16" s="148">
        <v>0</v>
      </c>
      <c r="I16" s="148">
        <v>0</v>
      </c>
      <c r="J16" s="148">
        <v>0</v>
      </c>
      <c r="K16" s="385" t="s">
        <v>353</v>
      </c>
      <c r="L16" s="385"/>
    </row>
    <row r="17" spans="1:12" ht="15.75" thickTop="1" thickBot="1">
      <c r="A17" s="43" t="s">
        <v>516</v>
      </c>
      <c r="B17" s="129" t="s">
        <v>517</v>
      </c>
      <c r="C17" s="242">
        <f t="shared" si="0"/>
        <v>0</v>
      </c>
      <c r="D17" s="147">
        <v>0</v>
      </c>
      <c r="E17" s="147">
        <v>0</v>
      </c>
      <c r="F17" s="147">
        <v>0</v>
      </c>
      <c r="G17" s="147">
        <v>0</v>
      </c>
      <c r="H17" s="147">
        <v>0</v>
      </c>
      <c r="I17" s="147">
        <v>0</v>
      </c>
      <c r="J17" s="147">
        <v>0</v>
      </c>
      <c r="K17" s="381" t="s">
        <v>518</v>
      </c>
      <c r="L17" s="381"/>
    </row>
    <row r="18" spans="1:12" ht="15.75" thickTop="1" thickBot="1">
      <c r="A18" s="44">
        <v>8530</v>
      </c>
      <c r="B18" s="128" t="s">
        <v>375</v>
      </c>
      <c r="C18" s="243">
        <f t="shared" si="0"/>
        <v>0</v>
      </c>
      <c r="D18" s="148">
        <v>0</v>
      </c>
      <c r="E18" s="148">
        <v>0</v>
      </c>
      <c r="F18" s="148">
        <v>0</v>
      </c>
      <c r="G18" s="148">
        <v>0</v>
      </c>
      <c r="H18" s="148">
        <v>0</v>
      </c>
      <c r="I18" s="148">
        <v>0</v>
      </c>
      <c r="J18" s="148">
        <v>0</v>
      </c>
      <c r="K18" s="385" t="s">
        <v>15</v>
      </c>
      <c r="L18" s="385"/>
    </row>
    <row r="19" spans="1:12" ht="15.75" thickTop="1" thickBot="1">
      <c r="A19" s="43">
        <v>8541</v>
      </c>
      <c r="B19" s="129" t="s">
        <v>376</v>
      </c>
      <c r="C19" s="242">
        <f t="shared" si="0"/>
        <v>137</v>
      </c>
      <c r="D19" s="147">
        <v>25</v>
      </c>
      <c r="E19" s="147">
        <v>10</v>
      </c>
      <c r="F19" s="147">
        <v>0</v>
      </c>
      <c r="G19" s="147">
        <v>69</v>
      </c>
      <c r="H19" s="147">
        <v>33</v>
      </c>
      <c r="I19" s="147">
        <v>0</v>
      </c>
      <c r="J19" s="147">
        <v>0</v>
      </c>
      <c r="K19" s="381" t="s">
        <v>354</v>
      </c>
      <c r="L19" s="381"/>
    </row>
    <row r="20" spans="1:12" ht="15.75" customHeight="1" thickTop="1" thickBot="1">
      <c r="A20" s="44">
        <v>8542</v>
      </c>
      <c r="B20" s="128" t="s">
        <v>377</v>
      </c>
      <c r="C20" s="243">
        <f t="shared" si="0"/>
        <v>83</v>
      </c>
      <c r="D20" s="148">
        <v>0</v>
      </c>
      <c r="E20" s="148">
        <v>10</v>
      </c>
      <c r="F20" s="148">
        <v>0</v>
      </c>
      <c r="G20" s="148">
        <v>41</v>
      </c>
      <c r="H20" s="148">
        <v>32</v>
      </c>
      <c r="I20" s="148">
        <v>0</v>
      </c>
      <c r="J20" s="148">
        <v>0</v>
      </c>
      <c r="K20" s="385" t="s">
        <v>355</v>
      </c>
      <c r="L20" s="385"/>
    </row>
    <row r="21" spans="1:12" ht="15.75" customHeight="1" thickTop="1" thickBot="1">
      <c r="A21" s="43">
        <v>8543</v>
      </c>
      <c r="B21" s="129" t="s">
        <v>388</v>
      </c>
      <c r="C21" s="242">
        <f t="shared" si="0"/>
        <v>575</v>
      </c>
      <c r="D21" s="147">
        <v>0</v>
      </c>
      <c r="E21" s="147">
        <v>250</v>
      </c>
      <c r="F21" s="147">
        <v>0</v>
      </c>
      <c r="G21" s="147">
        <v>325</v>
      </c>
      <c r="H21" s="147">
        <v>0</v>
      </c>
      <c r="I21" s="147">
        <v>0</v>
      </c>
      <c r="J21" s="147">
        <v>0</v>
      </c>
      <c r="K21" s="381" t="s">
        <v>356</v>
      </c>
      <c r="L21" s="381"/>
    </row>
    <row r="22" spans="1:12" ht="15.75" thickTop="1" thickBot="1">
      <c r="A22" s="44">
        <v>8544</v>
      </c>
      <c r="B22" s="128" t="s">
        <v>378</v>
      </c>
      <c r="C22" s="243">
        <f t="shared" si="0"/>
        <v>0</v>
      </c>
      <c r="D22" s="148">
        <v>0</v>
      </c>
      <c r="E22" s="148">
        <v>0</v>
      </c>
      <c r="F22" s="148">
        <v>0</v>
      </c>
      <c r="G22" s="148">
        <v>0</v>
      </c>
      <c r="H22" s="148">
        <v>0</v>
      </c>
      <c r="I22" s="148">
        <v>0</v>
      </c>
      <c r="J22" s="148">
        <v>0</v>
      </c>
      <c r="K22" s="385" t="s">
        <v>357</v>
      </c>
      <c r="L22" s="385"/>
    </row>
    <row r="23" spans="1:12" ht="15.75" thickTop="1" thickBot="1">
      <c r="A23" s="43">
        <v>8545</v>
      </c>
      <c r="B23" s="129" t="s">
        <v>379</v>
      </c>
      <c r="C23" s="242">
        <f t="shared" si="0"/>
        <v>2616</v>
      </c>
      <c r="D23" s="147">
        <v>413</v>
      </c>
      <c r="E23" s="147">
        <v>1239</v>
      </c>
      <c r="F23" s="147">
        <v>516</v>
      </c>
      <c r="G23" s="147">
        <v>448</v>
      </c>
      <c r="H23" s="147">
        <v>0</v>
      </c>
      <c r="I23" s="147">
        <v>0</v>
      </c>
      <c r="J23" s="147">
        <v>0</v>
      </c>
      <c r="K23" s="381" t="s">
        <v>358</v>
      </c>
      <c r="L23" s="381"/>
    </row>
    <row r="24" spans="1:12" ht="15.75" thickTop="1" thickBot="1">
      <c r="A24" s="44">
        <v>8548</v>
      </c>
      <c r="B24" s="128" t="s">
        <v>380</v>
      </c>
      <c r="C24" s="243">
        <f t="shared" si="0"/>
        <v>990</v>
      </c>
      <c r="D24" s="148">
        <v>0</v>
      </c>
      <c r="E24" s="148">
        <v>195</v>
      </c>
      <c r="F24" s="148">
        <v>113</v>
      </c>
      <c r="G24" s="148">
        <v>430</v>
      </c>
      <c r="H24" s="148">
        <v>252</v>
      </c>
      <c r="I24" s="148">
        <v>0</v>
      </c>
      <c r="J24" s="148">
        <v>0</v>
      </c>
      <c r="K24" s="385" t="s">
        <v>402</v>
      </c>
      <c r="L24" s="385"/>
    </row>
    <row r="25" spans="1:12" ht="15.75" thickTop="1" thickBot="1">
      <c r="A25" s="43">
        <v>8610</v>
      </c>
      <c r="B25" s="129" t="s">
        <v>381</v>
      </c>
      <c r="C25" s="242">
        <f t="shared" si="0"/>
        <v>0</v>
      </c>
      <c r="D25" s="147">
        <v>0</v>
      </c>
      <c r="E25" s="147">
        <v>0</v>
      </c>
      <c r="F25" s="147">
        <v>0</v>
      </c>
      <c r="G25" s="147">
        <v>0</v>
      </c>
      <c r="H25" s="147">
        <v>0</v>
      </c>
      <c r="I25" s="147">
        <v>0</v>
      </c>
      <c r="J25" s="147">
        <v>0</v>
      </c>
      <c r="K25" s="381" t="s">
        <v>359</v>
      </c>
      <c r="L25" s="381"/>
    </row>
    <row r="26" spans="1:12" ht="15.75" thickTop="1" thickBot="1">
      <c r="A26" s="44">
        <v>8621</v>
      </c>
      <c r="B26" s="128" t="s">
        <v>389</v>
      </c>
      <c r="C26" s="243">
        <f t="shared" si="0"/>
        <v>3492</v>
      </c>
      <c r="D26" s="148">
        <v>2423</v>
      </c>
      <c r="E26" s="148">
        <v>221</v>
      </c>
      <c r="F26" s="148">
        <v>338</v>
      </c>
      <c r="G26" s="148">
        <v>488</v>
      </c>
      <c r="H26" s="148">
        <v>22</v>
      </c>
      <c r="I26" s="148">
        <v>0</v>
      </c>
      <c r="J26" s="148">
        <v>0</v>
      </c>
      <c r="K26" s="385" t="s">
        <v>360</v>
      </c>
      <c r="L26" s="385"/>
    </row>
    <row r="27" spans="1:12" ht="15.75" thickTop="1" thickBot="1">
      <c r="A27" s="43">
        <v>8622</v>
      </c>
      <c r="B27" s="129" t="s">
        <v>382</v>
      </c>
      <c r="C27" s="242">
        <f t="shared" si="0"/>
        <v>4298</v>
      </c>
      <c r="D27" s="147">
        <v>1203</v>
      </c>
      <c r="E27" s="147">
        <v>111</v>
      </c>
      <c r="F27" s="147">
        <v>2194</v>
      </c>
      <c r="G27" s="147">
        <v>510</v>
      </c>
      <c r="H27" s="147">
        <v>61</v>
      </c>
      <c r="I27" s="147">
        <v>219</v>
      </c>
      <c r="J27" s="147">
        <v>0</v>
      </c>
      <c r="K27" s="381" t="s">
        <v>361</v>
      </c>
      <c r="L27" s="381"/>
    </row>
    <row r="28" spans="1:12" ht="15.75" thickTop="1" thickBot="1">
      <c r="A28" s="44">
        <v>8623</v>
      </c>
      <c r="B28" s="128" t="s">
        <v>383</v>
      </c>
      <c r="C28" s="243">
        <v>2895</v>
      </c>
      <c r="D28" s="148">
        <v>2275</v>
      </c>
      <c r="E28" s="148">
        <v>203</v>
      </c>
      <c r="F28" s="148">
        <v>0</v>
      </c>
      <c r="G28" s="148">
        <v>234</v>
      </c>
      <c r="H28" s="148">
        <v>183</v>
      </c>
      <c r="I28" s="148">
        <v>0</v>
      </c>
      <c r="J28" s="148">
        <v>0</v>
      </c>
      <c r="K28" s="385" t="s">
        <v>362</v>
      </c>
      <c r="L28" s="385"/>
    </row>
    <row r="29" spans="1:12" ht="24" customHeight="1" thickTop="1" thickBot="1">
      <c r="A29" s="43">
        <v>8690</v>
      </c>
      <c r="B29" s="129" t="s">
        <v>384</v>
      </c>
      <c r="C29" s="242">
        <f t="shared" si="0"/>
        <v>2808</v>
      </c>
      <c r="D29" s="147">
        <v>1642</v>
      </c>
      <c r="E29" s="147">
        <v>282</v>
      </c>
      <c r="F29" s="147">
        <v>88</v>
      </c>
      <c r="G29" s="147">
        <v>412</v>
      </c>
      <c r="H29" s="147">
        <v>384</v>
      </c>
      <c r="I29" s="147">
        <v>0</v>
      </c>
      <c r="J29" s="147">
        <v>0</v>
      </c>
      <c r="K29" s="381" t="s">
        <v>363</v>
      </c>
      <c r="L29" s="381"/>
    </row>
    <row r="30" spans="1:12" ht="24" customHeight="1" thickTop="1" thickBot="1">
      <c r="A30" s="43">
        <v>8700</v>
      </c>
      <c r="B30" s="129" t="s">
        <v>567</v>
      </c>
      <c r="C30" s="242">
        <f t="shared" si="0"/>
        <v>164</v>
      </c>
      <c r="D30" s="147">
        <v>12</v>
      </c>
      <c r="E30" s="147">
        <v>1</v>
      </c>
      <c r="F30" s="147">
        <v>62</v>
      </c>
      <c r="G30" s="147">
        <v>12</v>
      </c>
      <c r="H30" s="147">
        <v>77</v>
      </c>
      <c r="I30" s="147">
        <v>0</v>
      </c>
      <c r="J30" s="147">
        <v>0</v>
      </c>
      <c r="K30" s="399" t="s">
        <v>568</v>
      </c>
      <c r="L30" s="368"/>
    </row>
    <row r="31" spans="1:12" ht="24" thickTop="1" thickBot="1">
      <c r="A31" s="44">
        <v>8810</v>
      </c>
      <c r="B31" s="128" t="s">
        <v>502</v>
      </c>
      <c r="C31" s="243">
        <f t="shared" si="0"/>
        <v>0</v>
      </c>
      <c r="D31" s="148">
        <v>0</v>
      </c>
      <c r="E31" s="148">
        <v>0</v>
      </c>
      <c r="F31" s="148">
        <v>0</v>
      </c>
      <c r="G31" s="148">
        <v>0</v>
      </c>
      <c r="H31" s="148">
        <v>0</v>
      </c>
      <c r="I31" s="148">
        <v>0</v>
      </c>
      <c r="J31" s="148">
        <v>0</v>
      </c>
      <c r="K31" s="385" t="s">
        <v>505</v>
      </c>
      <c r="L31" s="385"/>
    </row>
    <row r="32" spans="1:12" ht="15.75" thickTop="1" thickBot="1">
      <c r="A32" s="43">
        <v>9000</v>
      </c>
      <c r="B32" s="129" t="s">
        <v>390</v>
      </c>
      <c r="C32" s="242">
        <f t="shared" si="0"/>
        <v>101</v>
      </c>
      <c r="D32" s="147">
        <v>45</v>
      </c>
      <c r="E32" s="147">
        <v>38</v>
      </c>
      <c r="F32" s="147">
        <v>0</v>
      </c>
      <c r="G32" s="147">
        <v>18</v>
      </c>
      <c r="H32" s="147">
        <v>0</v>
      </c>
      <c r="I32" s="147">
        <v>0</v>
      </c>
      <c r="J32" s="147">
        <v>0</v>
      </c>
      <c r="K32" s="381" t="s">
        <v>364</v>
      </c>
      <c r="L32" s="381"/>
    </row>
    <row r="33" spans="1:12" ht="15.75" thickTop="1" thickBot="1">
      <c r="A33" s="44">
        <v>9103</v>
      </c>
      <c r="B33" s="128" t="s">
        <v>406</v>
      </c>
      <c r="C33" s="243">
        <f t="shared" si="0"/>
        <v>0</v>
      </c>
      <c r="D33" s="148">
        <v>0</v>
      </c>
      <c r="E33" s="148">
        <v>0</v>
      </c>
      <c r="F33" s="148">
        <v>0</v>
      </c>
      <c r="G33" s="148">
        <v>0</v>
      </c>
      <c r="H33" s="148">
        <v>0</v>
      </c>
      <c r="I33" s="148">
        <v>0</v>
      </c>
      <c r="J33" s="148">
        <v>0</v>
      </c>
      <c r="K33" s="385" t="s">
        <v>401</v>
      </c>
      <c r="L33" s="385"/>
    </row>
    <row r="34" spans="1:12" ht="15.75" thickTop="1" thickBot="1">
      <c r="A34" s="43">
        <v>9312</v>
      </c>
      <c r="B34" s="129" t="s">
        <v>385</v>
      </c>
      <c r="C34" s="242">
        <f t="shared" si="0"/>
        <v>3368</v>
      </c>
      <c r="D34" s="147">
        <v>2154</v>
      </c>
      <c r="E34" s="147">
        <v>136</v>
      </c>
      <c r="F34" s="147">
        <v>0</v>
      </c>
      <c r="G34" s="147">
        <v>770</v>
      </c>
      <c r="H34" s="147">
        <v>308</v>
      </c>
      <c r="I34" s="147">
        <v>0</v>
      </c>
      <c r="J34" s="147">
        <v>0</v>
      </c>
      <c r="K34" s="381" t="s">
        <v>365</v>
      </c>
      <c r="L34" s="381"/>
    </row>
    <row r="35" spans="1:12" ht="15.75" thickTop="1" thickBot="1">
      <c r="A35" s="44">
        <v>9319</v>
      </c>
      <c r="B35" s="128" t="s">
        <v>386</v>
      </c>
      <c r="C35" s="243">
        <f t="shared" si="0"/>
        <v>65</v>
      </c>
      <c r="D35" s="148">
        <v>0</v>
      </c>
      <c r="E35" s="148">
        <v>4</v>
      </c>
      <c r="F35" s="148">
        <v>43</v>
      </c>
      <c r="G35" s="148">
        <v>18</v>
      </c>
      <c r="H35" s="148">
        <v>0</v>
      </c>
      <c r="I35" s="148">
        <v>0</v>
      </c>
      <c r="J35" s="148">
        <v>0</v>
      </c>
      <c r="K35" s="385" t="s">
        <v>366</v>
      </c>
      <c r="L35" s="385"/>
    </row>
    <row r="36" spans="1:12" ht="15.75" thickTop="1" thickBot="1">
      <c r="A36" s="43">
        <v>9321</v>
      </c>
      <c r="B36" s="129" t="s">
        <v>391</v>
      </c>
      <c r="C36" s="242">
        <f t="shared" si="0"/>
        <v>20</v>
      </c>
      <c r="D36" s="147">
        <v>0</v>
      </c>
      <c r="E36" s="147">
        <v>2</v>
      </c>
      <c r="F36" s="147">
        <v>0</v>
      </c>
      <c r="G36" s="147">
        <v>18</v>
      </c>
      <c r="H36" s="147">
        <v>0</v>
      </c>
      <c r="I36" s="147">
        <v>0</v>
      </c>
      <c r="J36" s="147">
        <v>0</v>
      </c>
      <c r="K36" s="381" t="s">
        <v>367</v>
      </c>
      <c r="L36" s="381"/>
    </row>
    <row r="37" spans="1:12" ht="15.75" thickTop="1" thickBot="1">
      <c r="A37" s="44">
        <v>9329</v>
      </c>
      <c r="B37" s="155" t="s">
        <v>392</v>
      </c>
      <c r="C37" s="243">
        <v>0</v>
      </c>
      <c r="D37" s="148">
        <v>0</v>
      </c>
      <c r="E37" s="148">
        <v>0</v>
      </c>
      <c r="F37" s="148">
        <v>0</v>
      </c>
      <c r="G37" s="148">
        <v>0</v>
      </c>
      <c r="H37" s="148">
        <v>0</v>
      </c>
      <c r="I37" s="148">
        <v>0</v>
      </c>
      <c r="J37" s="148">
        <v>0</v>
      </c>
      <c r="K37" s="385" t="s">
        <v>400</v>
      </c>
      <c r="L37" s="385"/>
    </row>
    <row r="38" spans="1:12" ht="35.25" thickTop="1" thickBot="1">
      <c r="A38" s="43">
        <v>9500</v>
      </c>
      <c r="B38" s="129" t="s">
        <v>393</v>
      </c>
      <c r="C38" s="242">
        <f t="shared" si="0"/>
        <v>11547</v>
      </c>
      <c r="D38" s="147">
        <v>3892</v>
      </c>
      <c r="E38" s="147">
        <v>243</v>
      </c>
      <c r="F38" s="147">
        <v>2000</v>
      </c>
      <c r="G38" s="147">
        <v>3223</v>
      </c>
      <c r="H38" s="147">
        <v>1216</v>
      </c>
      <c r="I38" s="147">
        <v>973</v>
      </c>
      <c r="J38" s="147">
        <v>0</v>
      </c>
      <c r="K38" s="381" t="s">
        <v>408</v>
      </c>
      <c r="L38" s="381"/>
    </row>
    <row r="39" spans="1:12" ht="15.75" thickTop="1" thickBot="1">
      <c r="A39" s="44">
        <v>9601</v>
      </c>
      <c r="B39" s="155" t="s">
        <v>395</v>
      </c>
      <c r="C39" s="243">
        <v>9952</v>
      </c>
      <c r="D39" s="148">
        <v>542</v>
      </c>
      <c r="E39" s="148">
        <v>59</v>
      </c>
      <c r="F39" s="148">
        <v>627</v>
      </c>
      <c r="G39" s="148">
        <v>3876</v>
      </c>
      <c r="H39" s="148">
        <v>762</v>
      </c>
      <c r="I39" s="148">
        <v>4086</v>
      </c>
      <c r="J39" s="148">
        <v>0</v>
      </c>
      <c r="K39" s="385" t="s">
        <v>398</v>
      </c>
      <c r="L39" s="385"/>
    </row>
    <row r="40" spans="1:12" ht="15.75" thickTop="1" thickBot="1">
      <c r="A40" s="43">
        <v>9602</v>
      </c>
      <c r="B40" s="129" t="s">
        <v>394</v>
      </c>
      <c r="C40" s="242">
        <f t="shared" si="0"/>
        <v>60809</v>
      </c>
      <c r="D40" s="147">
        <v>45087</v>
      </c>
      <c r="E40" s="147">
        <v>998</v>
      </c>
      <c r="F40" s="147">
        <v>5586</v>
      </c>
      <c r="G40" s="147">
        <v>3352</v>
      </c>
      <c r="H40" s="147">
        <v>4988</v>
      </c>
      <c r="I40" s="147">
        <v>798</v>
      </c>
      <c r="J40" s="147">
        <v>0</v>
      </c>
      <c r="K40" s="381" t="s">
        <v>368</v>
      </c>
      <c r="L40" s="381"/>
    </row>
    <row r="41" spans="1:12" ht="15" thickTop="1">
      <c r="A41" s="173">
        <v>9609</v>
      </c>
      <c r="B41" s="158" t="s">
        <v>396</v>
      </c>
      <c r="C41" s="244">
        <f t="shared" si="0"/>
        <v>2835</v>
      </c>
      <c r="D41" s="245">
        <v>1540</v>
      </c>
      <c r="E41" s="245">
        <v>173</v>
      </c>
      <c r="F41" s="245">
        <v>0</v>
      </c>
      <c r="G41" s="245">
        <v>518</v>
      </c>
      <c r="H41" s="245">
        <v>604</v>
      </c>
      <c r="I41" s="245">
        <v>0</v>
      </c>
      <c r="J41" s="245">
        <v>0</v>
      </c>
      <c r="K41" s="398" t="s">
        <v>397</v>
      </c>
      <c r="L41" s="398"/>
    </row>
    <row r="42" spans="1:12" ht="36" customHeight="1">
      <c r="A42" s="382" t="s">
        <v>7</v>
      </c>
      <c r="B42" s="382"/>
      <c r="C42" s="174">
        <f t="shared" ref="C42:I42" si="1">SUM(C8:C41)</f>
        <v>136965</v>
      </c>
      <c r="D42" s="174">
        <f t="shared" si="1"/>
        <v>63785</v>
      </c>
      <c r="E42" s="174">
        <f t="shared" si="1"/>
        <v>6223</v>
      </c>
      <c r="F42" s="174">
        <f t="shared" si="1"/>
        <v>15705</v>
      </c>
      <c r="G42" s="174">
        <f t="shared" si="1"/>
        <v>29243</v>
      </c>
      <c r="H42" s="174">
        <f t="shared" si="1"/>
        <v>15924</v>
      </c>
      <c r="I42" s="174">
        <f t="shared" si="1"/>
        <v>6085</v>
      </c>
      <c r="J42" s="174">
        <f>SUM(J8:J41)</f>
        <v>0</v>
      </c>
      <c r="K42" s="383" t="s">
        <v>4</v>
      </c>
      <c r="L42" s="384"/>
    </row>
  </sheetData>
  <mergeCells count="45">
    <mergeCell ref="K42:L42"/>
    <mergeCell ref="A42:B42"/>
    <mergeCell ref="K25:L25"/>
    <mergeCell ref="K26:L26"/>
    <mergeCell ref="K27:L27"/>
    <mergeCell ref="K28:L28"/>
    <mergeCell ref="K31:L31"/>
    <mergeCell ref="K32:L32"/>
    <mergeCell ref="K33:L33"/>
    <mergeCell ref="K34:L34"/>
    <mergeCell ref="K35:L35"/>
    <mergeCell ref="K36:L36"/>
    <mergeCell ref="K37:L37"/>
    <mergeCell ref="K38:L38"/>
    <mergeCell ref="K39:L39"/>
    <mergeCell ref="K40:L40"/>
    <mergeCell ref="K41:L41"/>
    <mergeCell ref="K23:L23"/>
    <mergeCell ref="K24:L24"/>
    <mergeCell ref="K16:L16"/>
    <mergeCell ref="K17:L17"/>
    <mergeCell ref="K18:L18"/>
    <mergeCell ref="K19:L19"/>
    <mergeCell ref="K20:L20"/>
    <mergeCell ref="K22:L22"/>
    <mergeCell ref="K29:L29"/>
    <mergeCell ref="K30:L30"/>
    <mergeCell ref="K9:L9"/>
    <mergeCell ref="K10:L10"/>
    <mergeCell ref="K21:L21"/>
    <mergeCell ref="K11:L11"/>
    <mergeCell ref="K12:L12"/>
    <mergeCell ref="K13:L13"/>
    <mergeCell ref="K14:L14"/>
    <mergeCell ref="K15:L15"/>
    <mergeCell ref="A6:B6"/>
    <mergeCell ref="K6:L6"/>
    <mergeCell ref="F6:G6"/>
    <mergeCell ref="K7:L7"/>
    <mergeCell ref="K8:L8"/>
    <mergeCell ref="A1:L1"/>
    <mergeCell ref="A2:L2"/>
    <mergeCell ref="A3:L3"/>
    <mergeCell ref="A4:L4"/>
    <mergeCell ref="A5:L5"/>
  </mergeCells>
  <printOptions horizontalCentered="1" verticalCentered="1"/>
  <pageMargins left="0" right="0" top="0" bottom="0" header="0.31496062992125984" footer="0.31496062992125984"/>
  <pageSetup paperSize="9" scale="7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2"/>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40.75" style="2" customWidth="1"/>
    <col min="3" max="13" width="9.75" style="2" customWidth="1"/>
    <col min="14" max="14" width="40.75" style="2" customWidth="1"/>
    <col min="15" max="15" width="5.75" style="2" customWidth="1"/>
    <col min="16" max="16384" width="9.125" style="2"/>
  </cols>
  <sheetData>
    <row r="1" spans="1:15" s="6" customFormat="1">
      <c r="A1" s="306"/>
      <c r="B1" s="306"/>
      <c r="C1" s="306"/>
      <c r="D1" s="306"/>
      <c r="E1" s="306"/>
      <c r="F1" s="306"/>
      <c r="G1" s="306"/>
      <c r="H1" s="306"/>
      <c r="I1" s="306"/>
      <c r="J1" s="306"/>
      <c r="K1" s="306"/>
      <c r="L1" s="306"/>
      <c r="M1" s="306"/>
      <c r="N1" s="306"/>
      <c r="O1" s="306"/>
    </row>
    <row r="2" spans="1:15" ht="18">
      <c r="A2" s="344" t="s">
        <v>50</v>
      </c>
      <c r="B2" s="344"/>
      <c r="C2" s="344"/>
      <c r="D2" s="344"/>
      <c r="E2" s="344"/>
      <c r="F2" s="344"/>
      <c r="G2" s="344"/>
      <c r="H2" s="344"/>
      <c r="I2" s="344"/>
      <c r="J2" s="344"/>
      <c r="K2" s="344"/>
      <c r="L2" s="344"/>
      <c r="M2" s="344"/>
      <c r="N2" s="344"/>
      <c r="O2" s="344"/>
    </row>
    <row r="3" spans="1:15" ht="18">
      <c r="A3" s="344" t="s">
        <v>21</v>
      </c>
      <c r="B3" s="344"/>
      <c r="C3" s="344"/>
      <c r="D3" s="344"/>
      <c r="E3" s="344"/>
      <c r="F3" s="344"/>
      <c r="G3" s="344"/>
      <c r="H3" s="344"/>
      <c r="I3" s="344"/>
      <c r="J3" s="344"/>
      <c r="K3" s="344"/>
      <c r="L3" s="344"/>
      <c r="M3" s="344"/>
      <c r="N3" s="344"/>
      <c r="O3" s="344"/>
    </row>
    <row r="4" spans="1:15" ht="15.75">
      <c r="A4" s="345" t="s">
        <v>51</v>
      </c>
      <c r="B4" s="345"/>
      <c r="C4" s="345"/>
      <c r="D4" s="345"/>
      <c r="E4" s="345"/>
      <c r="F4" s="345"/>
      <c r="G4" s="345"/>
      <c r="H4" s="345"/>
      <c r="I4" s="345"/>
      <c r="J4" s="345"/>
      <c r="K4" s="345"/>
      <c r="L4" s="345"/>
      <c r="M4" s="345"/>
      <c r="N4" s="345"/>
      <c r="O4" s="345"/>
    </row>
    <row r="5" spans="1:15" ht="15.75">
      <c r="A5" s="345" t="s">
        <v>22</v>
      </c>
      <c r="B5" s="345"/>
      <c r="C5" s="345"/>
      <c r="D5" s="345"/>
      <c r="E5" s="345"/>
      <c r="F5" s="345"/>
      <c r="G5" s="345"/>
      <c r="H5" s="345"/>
      <c r="I5" s="345"/>
      <c r="J5" s="345"/>
      <c r="K5" s="345"/>
      <c r="L5" s="345"/>
      <c r="M5" s="345"/>
      <c r="N5" s="345"/>
      <c r="O5" s="345"/>
    </row>
    <row r="6" spans="1:15" ht="15.75">
      <c r="A6" s="342" t="s">
        <v>464</v>
      </c>
      <c r="B6" s="342"/>
      <c r="D6" s="47"/>
      <c r="E6" s="47"/>
      <c r="F6" s="47"/>
      <c r="G6" s="47"/>
      <c r="H6" s="117">
        <v>2017</v>
      </c>
      <c r="I6" s="47"/>
      <c r="J6" s="47"/>
      <c r="K6" s="47"/>
      <c r="L6" s="47"/>
      <c r="M6" s="47"/>
      <c r="N6" s="343" t="s">
        <v>64</v>
      </c>
      <c r="O6" s="343"/>
    </row>
    <row r="7" spans="1:15" ht="106.9" customHeight="1">
      <c r="A7" s="184" t="s">
        <v>270</v>
      </c>
      <c r="B7" s="183" t="s">
        <v>10</v>
      </c>
      <c r="C7" s="258" t="s">
        <v>549</v>
      </c>
      <c r="D7" s="259" t="s">
        <v>548</v>
      </c>
      <c r="E7" s="258" t="s">
        <v>547</v>
      </c>
      <c r="F7" s="259" t="s">
        <v>546</v>
      </c>
      <c r="G7" s="259" t="s">
        <v>545</v>
      </c>
      <c r="H7" s="258" t="s">
        <v>544</v>
      </c>
      <c r="I7" s="259" t="s">
        <v>543</v>
      </c>
      <c r="J7" s="258" t="s">
        <v>542</v>
      </c>
      <c r="K7" s="258" t="s">
        <v>541</v>
      </c>
      <c r="L7" s="258" t="s">
        <v>540</v>
      </c>
      <c r="M7" s="259" t="s">
        <v>539</v>
      </c>
      <c r="N7" s="359" t="s">
        <v>17</v>
      </c>
      <c r="O7" s="359"/>
    </row>
    <row r="8" spans="1:15" ht="15" thickBot="1">
      <c r="A8" s="156">
        <v>4521</v>
      </c>
      <c r="B8" s="155" t="s">
        <v>387</v>
      </c>
      <c r="C8" s="238">
        <f>SUM(D8:M8)</f>
        <v>200637</v>
      </c>
      <c r="D8" s="206">
        <v>3614</v>
      </c>
      <c r="E8" s="206">
        <v>6658</v>
      </c>
      <c r="F8" s="206">
        <v>951</v>
      </c>
      <c r="G8" s="206">
        <v>0</v>
      </c>
      <c r="H8" s="206">
        <v>70379</v>
      </c>
      <c r="I8" s="206">
        <v>3804</v>
      </c>
      <c r="J8" s="206">
        <v>1141</v>
      </c>
      <c r="K8" s="206">
        <v>190</v>
      </c>
      <c r="L8" s="206">
        <v>0</v>
      </c>
      <c r="M8" s="206">
        <v>113900</v>
      </c>
      <c r="N8" s="423" t="s">
        <v>407</v>
      </c>
      <c r="O8" s="424"/>
    </row>
    <row r="9" spans="1:15" ht="15.75" customHeight="1" thickTop="1" thickBot="1">
      <c r="A9" s="131">
        <v>4522</v>
      </c>
      <c r="B9" s="129" t="s">
        <v>369</v>
      </c>
      <c r="C9" s="239">
        <f t="shared" ref="C9:C41" si="0">SUM(D9:M9)</f>
        <v>2675</v>
      </c>
      <c r="D9" s="207">
        <v>0</v>
      </c>
      <c r="E9" s="207">
        <v>0</v>
      </c>
      <c r="F9" s="207">
        <v>0</v>
      </c>
      <c r="G9" s="207">
        <v>0</v>
      </c>
      <c r="H9" s="207">
        <v>102</v>
      </c>
      <c r="I9" s="207">
        <v>61</v>
      </c>
      <c r="J9" s="207">
        <v>0</v>
      </c>
      <c r="K9" s="207">
        <v>368</v>
      </c>
      <c r="L9" s="207">
        <v>0</v>
      </c>
      <c r="M9" s="207">
        <v>2144</v>
      </c>
      <c r="N9" s="367" t="s">
        <v>349</v>
      </c>
      <c r="O9" s="368"/>
    </row>
    <row r="10" spans="1:15" ht="21.95" customHeight="1" thickTop="1" thickBot="1">
      <c r="A10" s="156">
        <v>4529</v>
      </c>
      <c r="B10" s="155" t="s">
        <v>405</v>
      </c>
      <c r="C10" s="240">
        <f t="shared" si="0"/>
        <v>3212</v>
      </c>
      <c r="D10" s="208">
        <v>40</v>
      </c>
      <c r="E10" s="208">
        <v>164</v>
      </c>
      <c r="F10" s="208">
        <v>0</v>
      </c>
      <c r="G10" s="208">
        <v>0</v>
      </c>
      <c r="H10" s="208">
        <v>873</v>
      </c>
      <c r="I10" s="208">
        <v>73</v>
      </c>
      <c r="J10" s="208">
        <v>0</v>
      </c>
      <c r="K10" s="208">
        <v>0</v>
      </c>
      <c r="L10" s="208">
        <v>0</v>
      </c>
      <c r="M10" s="208">
        <v>2062</v>
      </c>
      <c r="N10" s="371" t="s">
        <v>404</v>
      </c>
      <c r="O10" s="372"/>
    </row>
    <row r="11" spans="1:15" ht="21.95" customHeight="1" thickTop="1" thickBot="1">
      <c r="A11" s="131">
        <v>4540</v>
      </c>
      <c r="B11" s="129" t="s">
        <v>410</v>
      </c>
      <c r="C11" s="239">
        <f t="shared" si="0"/>
        <v>420</v>
      </c>
      <c r="D11" s="207">
        <v>140</v>
      </c>
      <c r="E11" s="207">
        <v>0</v>
      </c>
      <c r="F11" s="207">
        <v>0</v>
      </c>
      <c r="G11" s="207">
        <v>0</v>
      </c>
      <c r="H11" s="207">
        <v>0</v>
      </c>
      <c r="I11" s="207">
        <v>0</v>
      </c>
      <c r="J11" s="207">
        <v>0</v>
      </c>
      <c r="K11" s="207">
        <v>0</v>
      </c>
      <c r="L11" s="207">
        <v>0</v>
      </c>
      <c r="M11" s="207">
        <v>280</v>
      </c>
      <c r="N11" s="367" t="s">
        <v>403</v>
      </c>
      <c r="O11" s="368"/>
    </row>
    <row r="12" spans="1:15" ht="21.95" customHeight="1" thickTop="1" thickBot="1">
      <c r="A12" s="156">
        <v>8511</v>
      </c>
      <c r="B12" s="155" t="s">
        <v>370</v>
      </c>
      <c r="C12" s="240">
        <f t="shared" si="0"/>
        <v>8846</v>
      </c>
      <c r="D12" s="208">
        <v>68</v>
      </c>
      <c r="E12" s="208">
        <v>0</v>
      </c>
      <c r="F12" s="208">
        <v>0</v>
      </c>
      <c r="G12" s="208">
        <v>0</v>
      </c>
      <c r="H12" s="208">
        <v>79</v>
      </c>
      <c r="I12" s="208">
        <v>13</v>
      </c>
      <c r="J12" s="208">
        <v>1757</v>
      </c>
      <c r="K12" s="208">
        <v>488</v>
      </c>
      <c r="L12" s="208">
        <v>0</v>
      </c>
      <c r="M12" s="208">
        <v>6441</v>
      </c>
      <c r="N12" s="371" t="s">
        <v>350</v>
      </c>
      <c r="O12" s="372"/>
    </row>
    <row r="13" spans="1:15" ht="21.95" customHeight="1" thickTop="1" thickBot="1">
      <c r="A13" s="131">
        <v>8512</v>
      </c>
      <c r="B13" s="129" t="s">
        <v>371</v>
      </c>
      <c r="C13" s="239">
        <f t="shared" si="0"/>
        <v>0</v>
      </c>
      <c r="D13" s="207">
        <v>0</v>
      </c>
      <c r="E13" s="207">
        <v>0</v>
      </c>
      <c r="F13" s="207">
        <v>0</v>
      </c>
      <c r="G13" s="207">
        <v>0</v>
      </c>
      <c r="H13" s="207">
        <v>0</v>
      </c>
      <c r="I13" s="207">
        <v>0</v>
      </c>
      <c r="J13" s="207">
        <v>0</v>
      </c>
      <c r="K13" s="207">
        <v>0</v>
      </c>
      <c r="L13" s="207">
        <v>0</v>
      </c>
      <c r="M13" s="207">
        <v>0</v>
      </c>
      <c r="N13" s="367" t="s">
        <v>351</v>
      </c>
      <c r="O13" s="368"/>
    </row>
    <row r="14" spans="1:15" ht="21.95" customHeight="1" thickTop="1" thickBot="1">
      <c r="A14" s="156">
        <v>8513</v>
      </c>
      <c r="B14" s="155" t="s">
        <v>372</v>
      </c>
      <c r="C14" s="240">
        <f t="shared" si="0"/>
        <v>0</v>
      </c>
      <c r="D14" s="208">
        <v>0</v>
      </c>
      <c r="E14" s="208">
        <v>0</v>
      </c>
      <c r="F14" s="208">
        <v>0</v>
      </c>
      <c r="G14" s="208">
        <v>0</v>
      </c>
      <c r="H14" s="208">
        <v>0</v>
      </c>
      <c r="I14" s="208">
        <v>0</v>
      </c>
      <c r="J14" s="208">
        <v>0</v>
      </c>
      <c r="K14" s="208">
        <v>0</v>
      </c>
      <c r="L14" s="208">
        <v>0</v>
      </c>
      <c r="M14" s="208">
        <v>0</v>
      </c>
      <c r="N14" s="371" t="s">
        <v>352</v>
      </c>
      <c r="O14" s="372"/>
    </row>
    <row r="15" spans="1:15" ht="21.95" customHeight="1" thickTop="1" thickBot="1">
      <c r="A15" s="131">
        <v>8514</v>
      </c>
      <c r="B15" s="129" t="s">
        <v>373</v>
      </c>
      <c r="C15" s="239">
        <f t="shared" si="0"/>
        <v>0</v>
      </c>
      <c r="D15" s="207">
        <v>0</v>
      </c>
      <c r="E15" s="207">
        <v>0</v>
      </c>
      <c r="F15" s="207">
        <v>0</v>
      </c>
      <c r="G15" s="207">
        <v>0</v>
      </c>
      <c r="H15" s="207">
        <v>0</v>
      </c>
      <c r="I15" s="207">
        <v>0</v>
      </c>
      <c r="J15" s="207">
        <v>0</v>
      </c>
      <c r="K15" s="207">
        <v>0</v>
      </c>
      <c r="L15" s="207">
        <v>0</v>
      </c>
      <c r="M15" s="207">
        <v>0</v>
      </c>
      <c r="N15" s="367" t="s">
        <v>16</v>
      </c>
      <c r="O15" s="368"/>
    </row>
    <row r="16" spans="1:15" ht="21.95" customHeight="1" thickTop="1" thickBot="1">
      <c r="A16" s="156">
        <v>8521</v>
      </c>
      <c r="B16" s="155" t="s">
        <v>374</v>
      </c>
      <c r="C16" s="240">
        <f t="shared" si="0"/>
        <v>0</v>
      </c>
      <c r="D16" s="208">
        <v>0</v>
      </c>
      <c r="E16" s="208">
        <v>0</v>
      </c>
      <c r="F16" s="208">
        <v>0</v>
      </c>
      <c r="G16" s="208">
        <v>0</v>
      </c>
      <c r="H16" s="208">
        <v>0</v>
      </c>
      <c r="I16" s="208">
        <v>0</v>
      </c>
      <c r="J16" s="208">
        <v>0</v>
      </c>
      <c r="K16" s="208">
        <v>0</v>
      </c>
      <c r="L16" s="208">
        <v>0</v>
      </c>
      <c r="M16" s="208">
        <v>0</v>
      </c>
      <c r="N16" s="371" t="s">
        <v>353</v>
      </c>
      <c r="O16" s="372"/>
    </row>
    <row r="17" spans="1:15" ht="21.95" customHeight="1" thickTop="1" thickBot="1">
      <c r="A17" s="131" t="s">
        <v>516</v>
      </c>
      <c r="B17" s="129" t="s">
        <v>517</v>
      </c>
      <c r="C17" s="239">
        <f t="shared" si="0"/>
        <v>0</v>
      </c>
      <c r="D17" s="207">
        <v>0</v>
      </c>
      <c r="E17" s="207">
        <v>0</v>
      </c>
      <c r="F17" s="207">
        <v>0</v>
      </c>
      <c r="G17" s="207">
        <v>0</v>
      </c>
      <c r="H17" s="207">
        <v>0</v>
      </c>
      <c r="I17" s="207">
        <v>0</v>
      </c>
      <c r="J17" s="207">
        <v>0</v>
      </c>
      <c r="K17" s="207">
        <v>0</v>
      </c>
      <c r="L17" s="207">
        <v>0</v>
      </c>
      <c r="M17" s="207">
        <v>0</v>
      </c>
      <c r="N17" s="367" t="s">
        <v>518</v>
      </c>
      <c r="O17" s="368"/>
    </row>
    <row r="18" spans="1:15" ht="15.75" thickTop="1" thickBot="1">
      <c r="A18" s="156">
        <v>8530</v>
      </c>
      <c r="B18" s="155" t="s">
        <v>375</v>
      </c>
      <c r="C18" s="240">
        <f t="shared" si="0"/>
        <v>0</v>
      </c>
      <c r="D18" s="208">
        <v>0</v>
      </c>
      <c r="E18" s="208">
        <v>0</v>
      </c>
      <c r="F18" s="208">
        <v>0</v>
      </c>
      <c r="G18" s="208">
        <v>0</v>
      </c>
      <c r="H18" s="208">
        <v>0</v>
      </c>
      <c r="I18" s="208">
        <v>0</v>
      </c>
      <c r="J18" s="208">
        <v>0</v>
      </c>
      <c r="K18" s="208">
        <v>0</v>
      </c>
      <c r="L18" s="208">
        <v>0</v>
      </c>
      <c r="M18" s="208">
        <v>0</v>
      </c>
      <c r="N18" s="371" t="s">
        <v>15</v>
      </c>
      <c r="O18" s="372"/>
    </row>
    <row r="19" spans="1:15" ht="15.75" customHeight="1" thickTop="1" thickBot="1">
      <c r="A19" s="131">
        <v>8541</v>
      </c>
      <c r="B19" s="129" t="s">
        <v>376</v>
      </c>
      <c r="C19" s="239">
        <f t="shared" si="0"/>
        <v>1617</v>
      </c>
      <c r="D19" s="207">
        <v>0</v>
      </c>
      <c r="E19" s="207">
        <v>0</v>
      </c>
      <c r="F19" s="207">
        <v>81</v>
      </c>
      <c r="G19" s="207">
        <v>0</v>
      </c>
      <c r="H19" s="207">
        <v>0</v>
      </c>
      <c r="I19" s="207">
        <v>0</v>
      </c>
      <c r="J19" s="207">
        <v>0</v>
      </c>
      <c r="K19" s="207">
        <v>0</v>
      </c>
      <c r="L19" s="207">
        <v>0</v>
      </c>
      <c r="M19" s="207">
        <v>1536</v>
      </c>
      <c r="N19" s="367" t="s">
        <v>354</v>
      </c>
      <c r="O19" s="368"/>
    </row>
    <row r="20" spans="1:15" ht="15.75" customHeight="1" thickTop="1" thickBot="1">
      <c r="A20" s="156">
        <v>8542</v>
      </c>
      <c r="B20" s="155" t="s">
        <v>377</v>
      </c>
      <c r="C20" s="240">
        <f t="shared" si="0"/>
        <v>2176</v>
      </c>
      <c r="D20" s="208">
        <v>0</v>
      </c>
      <c r="E20" s="208">
        <v>0</v>
      </c>
      <c r="F20" s="208">
        <v>0</v>
      </c>
      <c r="G20" s="208">
        <v>0</v>
      </c>
      <c r="H20" s="208">
        <v>0</v>
      </c>
      <c r="I20" s="208">
        <v>0</v>
      </c>
      <c r="J20" s="208">
        <v>0</v>
      </c>
      <c r="K20" s="208">
        <v>0</v>
      </c>
      <c r="L20" s="208">
        <v>0</v>
      </c>
      <c r="M20" s="208">
        <v>2176</v>
      </c>
      <c r="N20" s="371" t="s">
        <v>355</v>
      </c>
      <c r="O20" s="372"/>
    </row>
    <row r="21" spans="1:15" ht="15.75" customHeight="1" thickTop="1" thickBot="1">
      <c r="A21" s="131">
        <v>8543</v>
      </c>
      <c r="B21" s="129" t="s">
        <v>388</v>
      </c>
      <c r="C21" s="239">
        <f t="shared" si="0"/>
        <v>6454</v>
      </c>
      <c r="D21" s="207">
        <v>0</v>
      </c>
      <c r="E21" s="207">
        <v>0</v>
      </c>
      <c r="F21" s="207">
        <v>100</v>
      </c>
      <c r="G21" s="207">
        <v>0</v>
      </c>
      <c r="H21" s="207">
        <v>0</v>
      </c>
      <c r="I21" s="207">
        <v>0</v>
      </c>
      <c r="J21" s="207">
        <v>104</v>
      </c>
      <c r="K21" s="207">
        <v>0</v>
      </c>
      <c r="L21" s="207">
        <v>0</v>
      </c>
      <c r="M21" s="207">
        <v>6250</v>
      </c>
      <c r="N21" s="367" t="s">
        <v>356</v>
      </c>
      <c r="O21" s="368"/>
    </row>
    <row r="22" spans="1:15" ht="15.75" thickTop="1" thickBot="1">
      <c r="A22" s="156">
        <v>8544</v>
      </c>
      <c r="B22" s="155" t="s">
        <v>378</v>
      </c>
      <c r="C22" s="240">
        <f t="shared" si="0"/>
        <v>0</v>
      </c>
      <c r="D22" s="208">
        <v>0</v>
      </c>
      <c r="E22" s="208">
        <v>0</v>
      </c>
      <c r="F22" s="208">
        <v>0</v>
      </c>
      <c r="G22" s="208">
        <v>0</v>
      </c>
      <c r="H22" s="208">
        <v>0</v>
      </c>
      <c r="I22" s="208">
        <v>0</v>
      </c>
      <c r="J22" s="208">
        <v>0</v>
      </c>
      <c r="K22" s="208">
        <v>0</v>
      </c>
      <c r="L22" s="208">
        <v>0</v>
      </c>
      <c r="M22" s="208">
        <v>0</v>
      </c>
      <c r="N22" s="371" t="s">
        <v>357</v>
      </c>
      <c r="O22" s="372"/>
    </row>
    <row r="23" spans="1:15" ht="21.95" customHeight="1" thickTop="1" thickBot="1">
      <c r="A23" s="131">
        <v>8545</v>
      </c>
      <c r="B23" s="129" t="s">
        <v>379</v>
      </c>
      <c r="C23" s="239">
        <f t="shared" si="0"/>
        <v>7436</v>
      </c>
      <c r="D23" s="207">
        <v>413</v>
      </c>
      <c r="E23" s="207">
        <v>0</v>
      </c>
      <c r="F23" s="207">
        <v>1239</v>
      </c>
      <c r="G23" s="207">
        <v>344</v>
      </c>
      <c r="H23" s="207">
        <v>138</v>
      </c>
      <c r="I23" s="207">
        <v>0</v>
      </c>
      <c r="J23" s="207">
        <v>344</v>
      </c>
      <c r="K23" s="207">
        <v>0</v>
      </c>
      <c r="L23" s="207">
        <v>0</v>
      </c>
      <c r="M23" s="207">
        <v>4958</v>
      </c>
      <c r="N23" s="367" t="s">
        <v>358</v>
      </c>
      <c r="O23" s="368"/>
    </row>
    <row r="24" spans="1:15" ht="15.75" thickTop="1" thickBot="1">
      <c r="A24" s="156">
        <v>8548</v>
      </c>
      <c r="B24" s="155" t="s">
        <v>380</v>
      </c>
      <c r="C24" s="240">
        <f t="shared" si="0"/>
        <v>7319</v>
      </c>
      <c r="D24" s="208">
        <v>301</v>
      </c>
      <c r="E24" s="208">
        <v>0</v>
      </c>
      <c r="F24" s="208">
        <v>359</v>
      </c>
      <c r="G24" s="208">
        <v>0</v>
      </c>
      <c r="H24" s="208">
        <v>44</v>
      </c>
      <c r="I24" s="208">
        <v>0</v>
      </c>
      <c r="J24" s="208">
        <v>95</v>
      </c>
      <c r="K24" s="208">
        <v>317</v>
      </c>
      <c r="L24" s="208">
        <v>0</v>
      </c>
      <c r="M24" s="208">
        <v>6203</v>
      </c>
      <c r="N24" s="371" t="s">
        <v>402</v>
      </c>
      <c r="O24" s="372"/>
    </row>
    <row r="25" spans="1:15" ht="15.75" thickTop="1" thickBot="1">
      <c r="A25" s="131">
        <v>8610</v>
      </c>
      <c r="B25" s="129" t="s">
        <v>381</v>
      </c>
      <c r="C25" s="239">
        <f t="shared" si="0"/>
        <v>0</v>
      </c>
      <c r="D25" s="207">
        <v>0</v>
      </c>
      <c r="E25" s="207">
        <v>0</v>
      </c>
      <c r="F25" s="207">
        <v>0</v>
      </c>
      <c r="G25" s="207">
        <v>0</v>
      </c>
      <c r="H25" s="207">
        <v>0</v>
      </c>
      <c r="I25" s="207">
        <v>0</v>
      </c>
      <c r="J25" s="207">
        <v>0</v>
      </c>
      <c r="K25" s="207">
        <v>0</v>
      </c>
      <c r="L25" s="207">
        <v>0</v>
      </c>
      <c r="M25" s="207">
        <v>0</v>
      </c>
      <c r="N25" s="367" t="s">
        <v>359</v>
      </c>
      <c r="O25" s="368"/>
    </row>
    <row r="26" spans="1:15" ht="15.75" thickTop="1" thickBot="1">
      <c r="A26" s="156">
        <v>8621</v>
      </c>
      <c r="B26" s="155" t="s">
        <v>389</v>
      </c>
      <c r="C26" s="240">
        <f t="shared" si="0"/>
        <v>6747</v>
      </c>
      <c r="D26" s="208">
        <v>0</v>
      </c>
      <c r="E26" s="208">
        <v>0</v>
      </c>
      <c r="F26" s="208">
        <v>0</v>
      </c>
      <c r="G26" s="208">
        <v>0</v>
      </c>
      <c r="H26" s="208">
        <v>42</v>
      </c>
      <c r="I26" s="208">
        <v>0</v>
      </c>
      <c r="J26" s="208">
        <v>338</v>
      </c>
      <c r="K26" s="208">
        <v>0</v>
      </c>
      <c r="L26" s="208">
        <v>0</v>
      </c>
      <c r="M26" s="208">
        <v>6367</v>
      </c>
      <c r="N26" s="371" t="s">
        <v>360</v>
      </c>
      <c r="O26" s="372"/>
    </row>
    <row r="27" spans="1:15" ht="15.75" thickTop="1" thickBot="1">
      <c r="A27" s="131">
        <v>8622</v>
      </c>
      <c r="B27" s="129" t="s">
        <v>382</v>
      </c>
      <c r="C27" s="239">
        <f t="shared" si="0"/>
        <v>16212</v>
      </c>
      <c r="D27" s="207">
        <v>519</v>
      </c>
      <c r="E27" s="207">
        <v>0</v>
      </c>
      <c r="F27" s="207">
        <v>792</v>
      </c>
      <c r="G27" s="207">
        <v>1610</v>
      </c>
      <c r="H27" s="207">
        <v>286</v>
      </c>
      <c r="I27" s="207">
        <v>45</v>
      </c>
      <c r="J27" s="207">
        <v>493</v>
      </c>
      <c r="K27" s="207">
        <v>7</v>
      </c>
      <c r="L27" s="207">
        <v>14</v>
      </c>
      <c r="M27" s="207">
        <v>12446</v>
      </c>
      <c r="N27" s="367" t="s">
        <v>361</v>
      </c>
      <c r="O27" s="368"/>
    </row>
    <row r="28" spans="1:15" ht="15.75" thickTop="1" thickBot="1">
      <c r="A28" s="156">
        <v>8623</v>
      </c>
      <c r="B28" s="155" t="s">
        <v>383</v>
      </c>
      <c r="C28" s="240">
        <f t="shared" si="0"/>
        <v>6529</v>
      </c>
      <c r="D28" s="208">
        <v>491</v>
      </c>
      <c r="E28" s="208">
        <v>0</v>
      </c>
      <c r="F28" s="208">
        <v>0</v>
      </c>
      <c r="G28" s="208">
        <v>0</v>
      </c>
      <c r="H28" s="208">
        <v>55</v>
      </c>
      <c r="I28" s="208">
        <v>229</v>
      </c>
      <c r="J28" s="208">
        <v>346</v>
      </c>
      <c r="K28" s="208">
        <v>0</v>
      </c>
      <c r="L28" s="208">
        <v>0</v>
      </c>
      <c r="M28" s="208">
        <v>5408</v>
      </c>
      <c r="N28" s="371" t="s">
        <v>362</v>
      </c>
      <c r="O28" s="372"/>
    </row>
    <row r="29" spans="1:15" ht="15.75" thickTop="1" thickBot="1">
      <c r="A29" s="131">
        <v>8690</v>
      </c>
      <c r="B29" s="129" t="s">
        <v>384</v>
      </c>
      <c r="C29" s="239">
        <f t="shared" si="0"/>
        <v>10312</v>
      </c>
      <c r="D29" s="207">
        <v>733</v>
      </c>
      <c r="E29" s="207">
        <v>0</v>
      </c>
      <c r="F29" s="207">
        <v>176</v>
      </c>
      <c r="G29" s="207">
        <v>420</v>
      </c>
      <c r="H29" s="207">
        <v>78</v>
      </c>
      <c r="I29" s="207">
        <v>435</v>
      </c>
      <c r="J29" s="207">
        <v>597</v>
      </c>
      <c r="K29" s="207">
        <v>882</v>
      </c>
      <c r="L29" s="207">
        <v>1142</v>
      </c>
      <c r="M29" s="207">
        <v>5849</v>
      </c>
      <c r="N29" s="367" t="s">
        <v>363</v>
      </c>
      <c r="O29" s="368"/>
    </row>
    <row r="30" spans="1:15" ht="16.5" customHeight="1" thickTop="1" thickBot="1">
      <c r="A30" s="272">
        <v>8700</v>
      </c>
      <c r="B30" s="129" t="s">
        <v>567</v>
      </c>
      <c r="C30" s="239">
        <f t="shared" si="0"/>
        <v>494</v>
      </c>
      <c r="D30" s="207">
        <v>0</v>
      </c>
      <c r="E30" s="207">
        <v>0</v>
      </c>
      <c r="F30" s="207">
        <v>21</v>
      </c>
      <c r="G30" s="207">
        <v>0</v>
      </c>
      <c r="H30" s="207">
        <v>0</v>
      </c>
      <c r="I30" s="207">
        <v>0</v>
      </c>
      <c r="J30" s="207">
        <v>0</v>
      </c>
      <c r="K30" s="207">
        <v>0</v>
      </c>
      <c r="L30" s="207">
        <v>0</v>
      </c>
      <c r="M30" s="207">
        <v>473</v>
      </c>
      <c r="N30" s="399" t="s">
        <v>568</v>
      </c>
      <c r="O30" s="368"/>
    </row>
    <row r="31" spans="1:15" ht="24" thickTop="1" thickBot="1">
      <c r="A31" s="156">
        <v>8810</v>
      </c>
      <c r="B31" s="155" t="s">
        <v>502</v>
      </c>
      <c r="C31" s="240">
        <f t="shared" si="0"/>
        <v>0</v>
      </c>
      <c r="D31" s="208">
        <v>0</v>
      </c>
      <c r="E31" s="208">
        <v>0</v>
      </c>
      <c r="F31" s="208">
        <v>0</v>
      </c>
      <c r="G31" s="208">
        <v>0</v>
      </c>
      <c r="H31" s="208">
        <v>0</v>
      </c>
      <c r="I31" s="208">
        <v>0</v>
      </c>
      <c r="J31" s="208">
        <v>0</v>
      </c>
      <c r="K31" s="208">
        <v>0</v>
      </c>
      <c r="L31" s="208">
        <v>0</v>
      </c>
      <c r="M31" s="208">
        <v>0</v>
      </c>
      <c r="N31" s="371" t="s">
        <v>505</v>
      </c>
      <c r="O31" s="372"/>
    </row>
    <row r="32" spans="1:15" ht="15.75" thickTop="1" thickBot="1">
      <c r="A32" s="131">
        <v>9000</v>
      </c>
      <c r="B32" s="129" t="s">
        <v>390</v>
      </c>
      <c r="C32" s="239">
        <f t="shared" si="0"/>
        <v>1530</v>
      </c>
      <c r="D32" s="207">
        <v>0</v>
      </c>
      <c r="E32" s="207">
        <v>0</v>
      </c>
      <c r="F32" s="207">
        <v>0</v>
      </c>
      <c r="G32" s="207">
        <v>0</v>
      </c>
      <c r="H32" s="207">
        <v>0</v>
      </c>
      <c r="I32" s="207">
        <v>0</v>
      </c>
      <c r="J32" s="207">
        <v>0</v>
      </c>
      <c r="K32" s="207">
        <v>0</v>
      </c>
      <c r="L32" s="207">
        <v>0</v>
      </c>
      <c r="M32" s="207">
        <v>1530</v>
      </c>
      <c r="N32" s="367" t="s">
        <v>364</v>
      </c>
      <c r="O32" s="368"/>
    </row>
    <row r="33" spans="1:15" ht="15.75" thickTop="1" thickBot="1">
      <c r="A33" s="156">
        <v>9103</v>
      </c>
      <c r="B33" s="155" t="s">
        <v>406</v>
      </c>
      <c r="C33" s="240">
        <f t="shared" si="0"/>
        <v>0</v>
      </c>
      <c r="D33" s="208">
        <v>0</v>
      </c>
      <c r="E33" s="208">
        <v>0</v>
      </c>
      <c r="F33" s="208">
        <v>0</v>
      </c>
      <c r="G33" s="208">
        <v>0</v>
      </c>
      <c r="H33" s="208">
        <v>0</v>
      </c>
      <c r="I33" s="208">
        <v>0</v>
      </c>
      <c r="J33" s="208">
        <v>0</v>
      </c>
      <c r="K33" s="208">
        <v>0</v>
      </c>
      <c r="L33" s="208">
        <v>0</v>
      </c>
      <c r="M33" s="208">
        <v>0</v>
      </c>
      <c r="N33" s="371" t="s">
        <v>401</v>
      </c>
      <c r="O33" s="372"/>
    </row>
    <row r="34" spans="1:15" ht="15.75" thickTop="1" thickBot="1">
      <c r="A34" s="131">
        <v>9312</v>
      </c>
      <c r="B34" s="129" t="s">
        <v>385</v>
      </c>
      <c r="C34" s="239">
        <f t="shared" si="0"/>
        <v>12926</v>
      </c>
      <c r="D34" s="207">
        <v>866</v>
      </c>
      <c r="E34" s="207">
        <v>100</v>
      </c>
      <c r="F34" s="207">
        <v>0</v>
      </c>
      <c r="G34" s="207">
        <v>0</v>
      </c>
      <c r="H34" s="207">
        <v>0</v>
      </c>
      <c r="I34" s="207">
        <v>0</v>
      </c>
      <c r="J34" s="207">
        <v>134</v>
      </c>
      <c r="K34" s="207">
        <v>0</v>
      </c>
      <c r="L34" s="207">
        <v>0</v>
      </c>
      <c r="M34" s="207">
        <v>11826</v>
      </c>
      <c r="N34" s="367" t="s">
        <v>365</v>
      </c>
      <c r="O34" s="368"/>
    </row>
    <row r="35" spans="1:15" ht="15.75" thickTop="1" thickBot="1">
      <c r="A35" s="156">
        <v>9319</v>
      </c>
      <c r="B35" s="155" t="s">
        <v>386</v>
      </c>
      <c r="C35" s="240">
        <f t="shared" si="0"/>
        <v>2</v>
      </c>
      <c r="D35" s="208">
        <v>2</v>
      </c>
      <c r="E35" s="208">
        <v>0</v>
      </c>
      <c r="F35" s="208">
        <v>0</v>
      </c>
      <c r="G35" s="208">
        <v>0</v>
      </c>
      <c r="H35" s="208">
        <v>0</v>
      </c>
      <c r="I35" s="208">
        <v>0</v>
      </c>
      <c r="J35" s="208">
        <v>0</v>
      </c>
      <c r="K35" s="208">
        <v>0</v>
      </c>
      <c r="L35" s="208">
        <v>0</v>
      </c>
      <c r="M35" s="208">
        <v>0</v>
      </c>
      <c r="N35" s="371" t="s">
        <v>366</v>
      </c>
      <c r="O35" s="372"/>
    </row>
    <row r="36" spans="1:15" ht="15" customHeight="1" thickTop="1" thickBot="1">
      <c r="A36" s="131">
        <v>9321</v>
      </c>
      <c r="B36" s="129" t="s">
        <v>391</v>
      </c>
      <c r="C36" s="239">
        <f t="shared" si="0"/>
        <v>1331</v>
      </c>
      <c r="D36" s="207">
        <v>0</v>
      </c>
      <c r="E36" s="207">
        <v>0</v>
      </c>
      <c r="F36" s="207">
        <v>0</v>
      </c>
      <c r="G36" s="207">
        <v>0</v>
      </c>
      <c r="H36" s="207">
        <v>0</v>
      </c>
      <c r="I36" s="207">
        <v>12</v>
      </c>
      <c r="J36" s="207">
        <v>119</v>
      </c>
      <c r="K36" s="207">
        <v>0</v>
      </c>
      <c r="L36" s="207">
        <v>0</v>
      </c>
      <c r="M36" s="207">
        <v>1200</v>
      </c>
      <c r="N36" s="367" t="s">
        <v>367</v>
      </c>
      <c r="O36" s="368"/>
    </row>
    <row r="37" spans="1:15" ht="15" customHeight="1" thickTop="1" thickBot="1">
      <c r="A37" s="156">
        <v>9329</v>
      </c>
      <c r="B37" s="155" t="s">
        <v>392</v>
      </c>
      <c r="C37" s="240">
        <f t="shared" si="0"/>
        <v>0</v>
      </c>
      <c r="D37" s="208">
        <v>0</v>
      </c>
      <c r="E37" s="208">
        <v>0</v>
      </c>
      <c r="F37" s="208">
        <v>0</v>
      </c>
      <c r="G37" s="208">
        <v>0</v>
      </c>
      <c r="H37" s="208">
        <v>0</v>
      </c>
      <c r="I37" s="208">
        <v>0</v>
      </c>
      <c r="J37" s="208">
        <v>0</v>
      </c>
      <c r="K37" s="208">
        <v>0</v>
      </c>
      <c r="L37" s="208">
        <v>0</v>
      </c>
      <c r="M37" s="208">
        <v>0</v>
      </c>
      <c r="N37" s="371" t="s">
        <v>400</v>
      </c>
      <c r="O37" s="372"/>
    </row>
    <row r="38" spans="1:15" ht="35.25" thickTop="1" thickBot="1">
      <c r="A38" s="131">
        <v>9500</v>
      </c>
      <c r="B38" s="129" t="s">
        <v>393</v>
      </c>
      <c r="C38" s="239">
        <f t="shared" si="0"/>
        <v>21263</v>
      </c>
      <c r="D38" s="207">
        <v>324</v>
      </c>
      <c r="E38" s="207">
        <v>43</v>
      </c>
      <c r="F38" s="207">
        <v>0</v>
      </c>
      <c r="G38" s="207">
        <v>0</v>
      </c>
      <c r="H38" s="207">
        <v>270</v>
      </c>
      <c r="I38" s="207">
        <v>54</v>
      </c>
      <c r="J38" s="207">
        <v>108</v>
      </c>
      <c r="K38" s="207">
        <v>1654</v>
      </c>
      <c r="L38" s="207">
        <v>0</v>
      </c>
      <c r="M38" s="207">
        <v>18810</v>
      </c>
      <c r="N38" s="367" t="s">
        <v>408</v>
      </c>
      <c r="O38" s="368"/>
    </row>
    <row r="39" spans="1:15" ht="15.75" thickTop="1" thickBot="1">
      <c r="A39" s="156">
        <v>9601</v>
      </c>
      <c r="B39" s="155" t="s">
        <v>395</v>
      </c>
      <c r="C39" s="240">
        <f t="shared" si="0"/>
        <v>47962</v>
      </c>
      <c r="D39" s="208">
        <v>1757</v>
      </c>
      <c r="E39" s="208">
        <v>0</v>
      </c>
      <c r="F39" s="208">
        <v>1351</v>
      </c>
      <c r="G39" s="208">
        <v>0</v>
      </c>
      <c r="H39" s="208">
        <v>70</v>
      </c>
      <c r="I39" s="208">
        <v>595</v>
      </c>
      <c r="J39" s="208">
        <v>919</v>
      </c>
      <c r="K39" s="208">
        <v>2351</v>
      </c>
      <c r="L39" s="208">
        <v>0</v>
      </c>
      <c r="M39" s="208">
        <v>40919</v>
      </c>
      <c r="N39" s="371" t="s">
        <v>398</v>
      </c>
      <c r="O39" s="372"/>
    </row>
    <row r="40" spans="1:15" ht="15.75" thickTop="1" thickBot="1">
      <c r="A40" s="131">
        <v>9602</v>
      </c>
      <c r="B40" s="176" t="s">
        <v>394</v>
      </c>
      <c r="C40" s="239">
        <f t="shared" si="0"/>
        <v>152419</v>
      </c>
      <c r="D40" s="207">
        <v>0</v>
      </c>
      <c r="E40" s="207">
        <v>0</v>
      </c>
      <c r="F40" s="207">
        <v>0</v>
      </c>
      <c r="G40" s="207">
        <v>0</v>
      </c>
      <c r="H40" s="207">
        <v>399</v>
      </c>
      <c r="I40" s="207">
        <v>599</v>
      </c>
      <c r="J40" s="207">
        <v>12569</v>
      </c>
      <c r="K40" s="207">
        <v>0</v>
      </c>
      <c r="L40" s="207">
        <v>0</v>
      </c>
      <c r="M40" s="207">
        <v>138852</v>
      </c>
      <c r="N40" s="367" t="s">
        <v>368</v>
      </c>
      <c r="O40" s="368"/>
    </row>
    <row r="41" spans="1:15" ht="14.45" customHeight="1" thickTop="1">
      <c r="A41" s="157">
        <v>9609</v>
      </c>
      <c r="B41" s="177" t="s">
        <v>396</v>
      </c>
      <c r="C41" s="251">
        <f t="shared" si="0"/>
        <v>14453</v>
      </c>
      <c r="D41" s="209">
        <v>0</v>
      </c>
      <c r="E41" s="209">
        <v>0</v>
      </c>
      <c r="F41" s="209">
        <v>0</v>
      </c>
      <c r="G41" s="209">
        <v>0</v>
      </c>
      <c r="H41" s="209">
        <v>0</v>
      </c>
      <c r="I41" s="209">
        <v>0</v>
      </c>
      <c r="J41" s="209">
        <v>1510</v>
      </c>
      <c r="K41" s="209">
        <v>0</v>
      </c>
      <c r="L41" s="209">
        <v>0</v>
      </c>
      <c r="M41" s="209">
        <v>12943</v>
      </c>
      <c r="N41" s="373" t="s">
        <v>397</v>
      </c>
      <c r="O41" s="374"/>
    </row>
    <row r="42" spans="1:15" ht="33" customHeight="1">
      <c r="A42" s="421" t="s">
        <v>7</v>
      </c>
      <c r="B42" s="422"/>
      <c r="C42" s="170">
        <f t="shared" ref="C42:L42" si="1">SUM(C8:C41)</f>
        <v>532972</v>
      </c>
      <c r="D42" s="170">
        <f t="shared" si="1"/>
        <v>9268</v>
      </c>
      <c r="E42" s="170">
        <f t="shared" si="1"/>
        <v>6965</v>
      </c>
      <c r="F42" s="170">
        <f t="shared" si="1"/>
        <v>5070</v>
      </c>
      <c r="G42" s="170">
        <f t="shared" si="1"/>
        <v>2374</v>
      </c>
      <c r="H42" s="170">
        <f t="shared" si="1"/>
        <v>72815</v>
      </c>
      <c r="I42" s="170">
        <f t="shared" si="1"/>
        <v>5920</v>
      </c>
      <c r="J42" s="170">
        <f t="shared" si="1"/>
        <v>20574</v>
      </c>
      <c r="K42" s="170">
        <f t="shared" si="1"/>
        <v>6257</v>
      </c>
      <c r="L42" s="170">
        <f t="shared" si="1"/>
        <v>1156</v>
      </c>
      <c r="M42" s="170">
        <f>SUM(M8:M41)</f>
        <v>402573</v>
      </c>
      <c r="N42" s="419" t="s">
        <v>4</v>
      </c>
      <c r="O42" s="420"/>
    </row>
  </sheetData>
  <mergeCells count="44">
    <mergeCell ref="N10:O10"/>
    <mergeCell ref="N11:O11"/>
    <mergeCell ref="A1:O1"/>
    <mergeCell ref="A6:B6"/>
    <mergeCell ref="N6:O6"/>
    <mergeCell ref="N8:O8"/>
    <mergeCell ref="N9:O9"/>
    <mergeCell ref="N7:O7"/>
    <mergeCell ref="A2:O2"/>
    <mergeCell ref="A4:O4"/>
    <mergeCell ref="A3:O3"/>
    <mergeCell ref="A5:O5"/>
    <mergeCell ref="N41:O41"/>
    <mergeCell ref="N14:O14"/>
    <mergeCell ref="N12:O12"/>
    <mergeCell ref="N13:O13"/>
    <mergeCell ref="N29:O29"/>
    <mergeCell ref="N23:O23"/>
    <mergeCell ref="N24:O24"/>
    <mergeCell ref="N15:O15"/>
    <mergeCell ref="N16:O16"/>
    <mergeCell ref="N17:O17"/>
    <mergeCell ref="N18:O18"/>
    <mergeCell ref="N19:O19"/>
    <mergeCell ref="N20:O20"/>
    <mergeCell ref="N21:O21"/>
    <mergeCell ref="N22:O22"/>
    <mergeCell ref="N30:O30"/>
    <mergeCell ref="N42:O42"/>
    <mergeCell ref="A42:B42"/>
    <mergeCell ref="N25:O25"/>
    <mergeCell ref="N26:O26"/>
    <mergeCell ref="N27:O27"/>
    <mergeCell ref="N28:O28"/>
    <mergeCell ref="N31:O31"/>
    <mergeCell ref="N32:O32"/>
    <mergeCell ref="N33:O33"/>
    <mergeCell ref="N34:O34"/>
    <mergeCell ref="N35:O35"/>
    <mergeCell ref="N36:O36"/>
    <mergeCell ref="N37:O37"/>
    <mergeCell ref="N38:O38"/>
    <mergeCell ref="N39:O39"/>
    <mergeCell ref="N40:O40"/>
  </mergeCells>
  <printOptions horizontalCentered="1" verticalCentered="1"/>
  <pageMargins left="0" right="0" top="0" bottom="0" header="0.31496062992125984" footer="0.31496062992125984"/>
  <pageSetup paperSize="9" scale="64"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6"/>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0.75" style="2" customWidth="1"/>
    <col min="3" max="11" width="9.75" style="2" customWidth="1"/>
    <col min="12" max="12" width="30.75" style="2" customWidth="1"/>
    <col min="13" max="13" width="5.75" style="2" customWidth="1"/>
    <col min="14" max="16384" width="9.125" style="2"/>
  </cols>
  <sheetData>
    <row r="1" spans="1:14" s="6" customFormat="1" ht="15">
      <c r="A1" s="306"/>
      <c r="B1" s="306"/>
      <c r="C1" s="306"/>
      <c r="D1" s="306"/>
      <c r="E1" s="306"/>
      <c r="F1" s="306"/>
      <c r="G1" s="306"/>
      <c r="H1" s="306"/>
      <c r="I1" s="306"/>
      <c r="J1" s="306"/>
      <c r="K1" s="306"/>
      <c r="L1" s="306"/>
      <c r="M1" s="306"/>
      <c r="N1" s="11"/>
    </row>
    <row r="2" spans="1:14" ht="18">
      <c r="A2" s="3"/>
      <c r="B2" s="344" t="s">
        <v>53</v>
      </c>
      <c r="C2" s="344"/>
      <c r="D2" s="344"/>
      <c r="E2" s="344"/>
      <c r="F2" s="344"/>
      <c r="G2" s="344"/>
      <c r="H2" s="344"/>
      <c r="I2" s="344"/>
      <c r="J2" s="344"/>
      <c r="K2" s="344"/>
      <c r="L2" s="344"/>
    </row>
    <row r="3" spans="1:14" ht="18">
      <c r="A3" s="3"/>
      <c r="B3" s="344" t="s">
        <v>21</v>
      </c>
      <c r="C3" s="344"/>
      <c r="D3" s="344"/>
      <c r="E3" s="344"/>
      <c r="F3" s="344"/>
      <c r="G3" s="344"/>
      <c r="H3" s="344"/>
      <c r="I3" s="344"/>
      <c r="J3" s="344"/>
      <c r="K3" s="344"/>
      <c r="L3" s="344"/>
    </row>
    <row r="4" spans="1:14" ht="18">
      <c r="A4" s="3"/>
      <c r="B4" s="344" t="s">
        <v>494</v>
      </c>
      <c r="C4" s="344"/>
      <c r="D4" s="344"/>
      <c r="E4" s="344"/>
      <c r="F4" s="344"/>
      <c r="G4" s="344"/>
      <c r="H4" s="344"/>
      <c r="I4" s="344"/>
      <c r="J4" s="344"/>
      <c r="K4" s="344"/>
      <c r="L4" s="344"/>
    </row>
    <row r="5" spans="1:14" ht="15.75">
      <c r="A5" s="3"/>
      <c r="B5" s="345" t="s">
        <v>54</v>
      </c>
      <c r="C5" s="345"/>
      <c r="D5" s="345"/>
      <c r="E5" s="345"/>
      <c r="F5" s="345"/>
      <c r="G5" s="345"/>
      <c r="H5" s="345"/>
      <c r="I5" s="345"/>
      <c r="J5" s="345"/>
      <c r="K5" s="345"/>
      <c r="L5" s="345"/>
    </row>
    <row r="6" spans="1:14" ht="15.75">
      <c r="A6" s="3"/>
      <c r="B6" s="345" t="s">
        <v>22</v>
      </c>
      <c r="C6" s="345"/>
      <c r="D6" s="345"/>
      <c r="E6" s="345"/>
      <c r="F6" s="345"/>
      <c r="G6" s="345"/>
      <c r="H6" s="345"/>
      <c r="I6" s="345"/>
      <c r="J6" s="345"/>
      <c r="K6" s="345"/>
      <c r="L6" s="345"/>
    </row>
    <row r="7" spans="1:14" ht="15.75">
      <c r="A7" s="3"/>
      <c r="B7" s="345" t="s">
        <v>495</v>
      </c>
      <c r="C7" s="345"/>
      <c r="D7" s="345"/>
      <c r="E7" s="345"/>
      <c r="F7" s="345"/>
      <c r="G7" s="345"/>
      <c r="H7" s="345"/>
      <c r="I7" s="345"/>
      <c r="J7" s="345"/>
      <c r="K7" s="345"/>
      <c r="L7" s="345"/>
    </row>
    <row r="8" spans="1:14" ht="15.75">
      <c r="A8" s="342" t="s">
        <v>465</v>
      </c>
      <c r="B8" s="342"/>
      <c r="C8" s="346">
        <v>2017</v>
      </c>
      <c r="D8" s="346"/>
      <c r="E8" s="346"/>
      <c r="F8" s="346"/>
      <c r="G8" s="346"/>
      <c r="H8" s="346"/>
      <c r="I8" s="346"/>
      <c r="J8" s="346"/>
      <c r="K8" s="346"/>
      <c r="L8" s="343" t="s">
        <v>65</v>
      </c>
      <c r="M8" s="343"/>
    </row>
    <row r="9" spans="1:14" s="12" customFormat="1" ht="40.15" customHeight="1">
      <c r="A9" s="349" t="s">
        <v>270</v>
      </c>
      <c r="B9" s="427" t="s">
        <v>10</v>
      </c>
      <c r="C9" s="356" t="s">
        <v>538</v>
      </c>
      <c r="D9" s="356" t="s">
        <v>537</v>
      </c>
      <c r="E9" s="356" t="s">
        <v>536</v>
      </c>
      <c r="F9" s="405" t="s">
        <v>530</v>
      </c>
      <c r="G9" s="405"/>
      <c r="H9" s="405"/>
      <c r="I9" s="405" t="s">
        <v>531</v>
      </c>
      <c r="J9" s="405"/>
      <c r="K9" s="405"/>
      <c r="L9" s="429" t="s">
        <v>52</v>
      </c>
      <c r="M9" s="429"/>
    </row>
    <row r="10" spans="1:14" s="12" customFormat="1" ht="40.15" customHeight="1">
      <c r="A10" s="351"/>
      <c r="B10" s="428"/>
      <c r="C10" s="357"/>
      <c r="D10" s="357"/>
      <c r="E10" s="357"/>
      <c r="F10" s="182" t="s">
        <v>268</v>
      </c>
      <c r="G10" s="182" t="s">
        <v>535</v>
      </c>
      <c r="H10" s="182" t="s">
        <v>534</v>
      </c>
      <c r="I10" s="182" t="s">
        <v>268</v>
      </c>
      <c r="J10" s="182" t="s">
        <v>533</v>
      </c>
      <c r="K10" s="182" t="s">
        <v>532</v>
      </c>
      <c r="L10" s="430"/>
      <c r="M10" s="430"/>
    </row>
    <row r="11" spans="1:14" ht="51" customHeight="1" thickBot="1">
      <c r="A11" s="48" t="s">
        <v>266</v>
      </c>
      <c r="B11" s="39" t="s">
        <v>440</v>
      </c>
      <c r="C11" s="59">
        <v>465495</v>
      </c>
      <c r="D11" s="232">
        <v>4421</v>
      </c>
      <c r="E11" s="59">
        <v>469916</v>
      </c>
      <c r="F11" s="59">
        <v>235553</v>
      </c>
      <c r="G11" s="232">
        <v>206946</v>
      </c>
      <c r="H11" s="232">
        <v>28607</v>
      </c>
      <c r="I11" s="59">
        <v>705469</v>
      </c>
      <c r="J11" s="232">
        <v>153705</v>
      </c>
      <c r="K11" s="232">
        <v>551764</v>
      </c>
      <c r="L11" s="425" t="s">
        <v>439</v>
      </c>
      <c r="M11" s="425"/>
    </row>
    <row r="12" spans="1:14" ht="51" customHeight="1" thickBot="1">
      <c r="A12" s="43" t="s">
        <v>417</v>
      </c>
      <c r="B12" s="40" t="s">
        <v>418</v>
      </c>
      <c r="C12" s="61">
        <v>132453</v>
      </c>
      <c r="D12" s="60">
        <v>1369</v>
      </c>
      <c r="E12" s="61">
        <v>133822</v>
      </c>
      <c r="F12" s="61">
        <v>39851</v>
      </c>
      <c r="G12" s="60">
        <v>33849</v>
      </c>
      <c r="H12" s="60">
        <v>6002</v>
      </c>
      <c r="I12" s="61">
        <v>173673</v>
      </c>
      <c r="J12" s="60">
        <v>349</v>
      </c>
      <c r="K12" s="60">
        <v>173324</v>
      </c>
      <c r="L12" s="361" t="s">
        <v>412</v>
      </c>
      <c r="M12" s="361"/>
    </row>
    <row r="13" spans="1:14" ht="51" customHeight="1" thickBot="1">
      <c r="A13" s="44" t="s">
        <v>419</v>
      </c>
      <c r="B13" s="45" t="s">
        <v>420</v>
      </c>
      <c r="C13" s="62">
        <v>78144</v>
      </c>
      <c r="D13" s="165">
        <v>6472</v>
      </c>
      <c r="E13" s="62">
        <v>84616</v>
      </c>
      <c r="F13" s="62">
        <v>53949</v>
      </c>
      <c r="G13" s="165">
        <v>40293</v>
      </c>
      <c r="H13" s="165">
        <v>13656</v>
      </c>
      <c r="I13" s="62">
        <v>138565</v>
      </c>
      <c r="J13" s="165">
        <v>571</v>
      </c>
      <c r="K13" s="165">
        <v>137994</v>
      </c>
      <c r="L13" s="426" t="s">
        <v>413</v>
      </c>
      <c r="M13" s="426"/>
    </row>
    <row r="14" spans="1:14" ht="51" customHeight="1" thickBot="1">
      <c r="A14" s="46" t="s">
        <v>421</v>
      </c>
      <c r="B14" s="41" t="s">
        <v>422</v>
      </c>
      <c r="C14" s="233">
        <v>33298</v>
      </c>
      <c r="D14" s="234">
        <v>649</v>
      </c>
      <c r="E14" s="233">
        <v>33947</v>
      </c>
      <c r="F14" s="233">
        <v>19342</v>
      </c>
      <c r="G14" s="234">
        <v>15788</v>
      </c>
      <c r="H14" s="234">
        <v>3554</v>
      </c>
      <c r="I14" s="233">
        <v>53289</v>
      </c>
      <c r="J14" s="234">
        <v>222</v>
      </c>
      <c r="K14" s="234">
        <v>53067</v>
      </c>
      <c r="L14" s="348" t="s">
        <v>414</v>
      </c>
      <c r="M14" s="348"/>
    </row>
    <row r="15" spans="1:14" ht="51" customHeight="1">
      <c r="A15" s="144" t="s">
        <v>423</v>
      </c>
      <c r="B15" s="145" t="s">
        <v>424</v>
      </c>
      <c r="C15" s="166">
        <v>513055</v>
      </c>
      <c r="D15" s="253">
        <v>23146</v>
      </c>
      <c r="E15" s="166">
        <v>536201</v>
      </c>
      <c r="F15" s="166">
        <v>321239</v>
      </c>
      <c r="G15" s="253">
        <v>236097</v>
      </c>
      <c r="H15" s="253">
        <v>85142</v>
      </c>
      <c r="I15" s="166">
        <v>857440</v>
      </c>
      <c r="J15" s="253">
        <v>2075</v>
      </c>
      <c r="K15" s="253">
        <v>855365</v>
      </c>
      <c r="L15" s="415" t="s">
        <v>415</v>
      </c>
      <c r="M15" s="415"/>
    </row>
    <row r="16" spans="1:14" ht="66.75" customHeight="1">
      <c r="A16" s="358" t="s">
        <v>7</v>
      </c>
      <c r="B16" s="358"/>
      <c r="C16" s="175">
        <f>SUM(C11:C15)</f>
        <v>1222445</v>
      </c>
      <c r="D16" s="175">
        <f>SUM(D11:D15)</f>
        <v>36057</v>
      </c>
      <c r="E16" s="175">
        <f>SUM(E11:E15)</f>
        <v>1258502</v>
      </c>
      <c r="F16" s="175">
        <v>669934</v>
      </c>
      <c r="G16" s="175">
        <f>SUM(G11:G15)</f>
        <v>532973</v>
      </c>
      <c r="H16" s="175">
        <f>SUM(H11:H15)</f>
        <v>136961</v>
      </c>
      <c r="I16" s="175">
        <f>SUM(I11:I15)</f>
        <v>1928436</v>
      </c>
      <c r="J16" s="175">
        <f>SUM(J11:J15)</f>
        <v>156922</v>
      </c>
      <c r="K16" s="175">
        <f>SUM(K11:K15)</f>
        <v>1771514</v>
      </c>
      <c r="L16" s="351" t="s">
        <v>4</v>
      </c>
      <c r="M16" s="351"/>
    </row>
  </sheetData>
  <mergeCells count="25">
    <mergeCell ref="A1:M1"/>
    <mergeCell ref="B2:L2"/>
    <mergeCell ref="B3:L3"/>
    <mergeCell ref="B5:L5"/>
    <mergeCell ref="B6:L6"/>
    <mergeCell ref="B4:L4"/>
    <mergeCell ref="B7:L7"/>
    <mergeCell ref="C8:K8"/>
    <mergeCell ref="A8:B8"/>
    <mergeCell ref="L8:M8"/>
    <mergeCell ref="A9:A10"/>
    <mergeCell ref="B9:B10"/>
    <mergeCell ref="C9:C10"/>
    <mergeCell ref="D9:D10"/>
    <mergeCell ref="E9:E10"/>
    <mergeCell ref="F9:H9"/>
    <mergeCell ref="I9:K9"/>
    <mergeCell ref="L9:M10"/>
    <mergeCell ref="L15:M15"/>
    <mergeCell ref="A16:B16"/>
    <mergeCell ref="L16:M16"/>
    <mergeCell ref="L11:M11"/>
    <mergeCell ref="L14:M14"/>
    <mergeCell ref="L12:M12"/>
    <mergeCell ref="L13:M13"/>
  </mergeCells>
  <printOptions horizontalCentered="1" verticalCentered="1"/>
  <pageMargins left="0" right="0" top="0" bottom="0" header="0.31496062992125984" footer="0.31496062992125984"/>
  <pageSetup paperSize="9" scale="75"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2"/>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0.75" style="2" customWidth="1"/>
    <col min="3" max="11" width="9.75" style="2" customWidth="1"/>
    <col min="12" max="12" width="30.75" style="2" customWidth="1"/>
    <col min="13" max="13" width="5.75" style="2" customWidth="1"/>
    <col min="14" max="16384" width="9.125" style="2"/>
  </cols>
  <sheetData>
    <row r="1" spans="1:13" s="6" customFormat="1">
      <c r="A1" s="306"/>
      <c r="B1" s="306"/>
      <c r="C1" s="306"/>
      <c r="D1" s="306"/>
      <c r="E1" s="306"/>
      <c r="F1" s="306"/>
      <c r="G1" s="306"/>
      <c r="H1" s="306"/>
      <c r="I1" s="306"/>
      <c r="J1" s="306"/>
      <c r="K1" s="306"/>
      <c r="L1" s="306"/>
      <c r="M1" s="306"/>
    </row>
    <row r="2" spans="1:13" ht="18">
      <c r="A2" s="3"/>
      <c r="B2" s="344" t="s">
        <v>53</v>
      </c>
      <c r="C2" s="344"/>
      <c r="D2" s="344"/>
      <c r="E2" s="344"/>
      <c r="F2" s="344"/>
      <c r="G2" s="344"/>
      <c r="H2" s="344"/>
      <c r="I2" s="344"/>
      <c r="J2" s="344"/>
      <c r="K2" s="344"/>
      <c r="L2" s="344"/>
    </row>
    <row r="3" spans="1:13" ht="18">
      <c r="A3" s="3"/>
      <c r="B3" s="344" t="s">
        <v>21</v>
      </c>
      <c r="C3" s="344"/>
      <c r="D3" s="344"/>
      <c r="E3" s="344"/>
      <c r="F3" s="344"/>
      <c r="G3" s="344"/>
      <c r="H3" s="344"/>
      <c r="I3" s="344"/>
      <c r="J3" s="344"/>
      <c r="K3" s="344"/>
      <c r="L3" s="344"/>
    </row>
    <row r="4" spans="1:13" ht="18">
      <c r="A4" s="3"/>
      <c r="B4" s="344" t="s">
        <v>496</v>
      </c>
      <c r="C4" s="344"/>
      <c r="D4" s="344"/>
      <c r="E4" s="344"/>
      <c r="F4" s="344"/>
      <c r="G4" s="344"/>
      <c r="H4" s="344"/>
      <c r="I4" s="344"/>
      <c r="J4" s="344"/>
      <c r="K4" s="344"/>
      <c r="L4" s="344"/>
    </row>
    <row r="5" spans="1:13" ht="15.75">
      <c r="A5" s="3"/>
      <c r="B5" s="345" t="s">
        <v>54</v>
      </c>
      <c r="C5" s="345"/>
      <c r="D5" s="345"/>
      <c r="E5" s="345"/>
      <c r="F5" s="345"/>
      <c r="G5" s="345"/>
      <c r="H5" s="345"/>
      <c r="I5" s="345"/>
      <c r="J5" s="345"/>
      <c r="K5" s="345"/>
      <c r="L5" s="345"/>
    </row>
    <row r="6" spans="1:13" ht="15.75">
      <c r="A6" s="3"/>
      <c r="B6" s="345" t="s">
        <v>22</v>
      </c>
      <c r="C6" s="345"/>
      <c r="D6" s="345"/>
      <c r="E6" s="345"/>
      <c r="F6" s="345"/>
      <c r="G6" s="345"/>
      <c r="H6" s="345"/>
      <c r="I6" s="345"/>
      <c r="J6" s="345"/>
      <c r="K6" s="345"/>
      <c r="L6" s="345"/>
    </row>
    <row r="7" spans="1:13" ht="15.75">
      <c r="A7" s="3"/>
      <c r="B7" s="345" t="s">
        <v>497</v>
      </c>
      <c r="C7" s="345"/>
      <c r="D7" s="345"/>
      <c r="E7" s="345"/>
      <c r="F7" s="345"/>
      <c r="G7" s="345"/>
      <c r="H7" s="345"/>
      <c r="I7" s="345"/>
      <c r="J7" s="345"/>
      <c r="K7" s="345"/>
      <c r="L7" s="345"/>
    </row>
    <row r="8" spans="1:13" ht="15.75">
      <c r="A8" s="342" t="s">
        <v>466</v>
      </c>
      <c r="B8" s="342"/>
      <c r="C8" s="346">
        <v>2017</v>
      </c>
      <c r="D8" s="346"/>
      <c r="E8" s="346"/>
      <c r="F8" s="346"/>
      <c r="G8" s="346"/>
      <c r="H8" s="346"/>
      <c r="I8" s="346"/>
      <c r="J8" s="346"/>
      <c r="K8" s="346"/>
      <c r="L8" s="343" t="s">
        <v>66</v>
      </c>
      <c r="M8" s="343"/>
    </row>
    <row r="9" spans="1:13" s="12" customFormat="1" ht="40.15" customHeight="1">
      <c r="A9" s="349" t="s">
        <v>270</v>
      </c>
      <c r="B9" s="427" t="s">
        <v>10</v>
      </c>
      <c r="C9" s="356" t="s">
        <v>538</v>
      </c>
      <c r="D9" s="356" t="s">
        <v>537</v>
      </c>
      <c r="E9" s="356" t="s">
        <v>536</v>
      </c>
      <c r="F9" s="405" t="s">
        <v>530</v>
      </c>
      <c r="G9" s="405"/>
      <c r="H9" s="405"/>
      <c r="I9" s="405" t="s">
        <v>531</v>
      </c>
      <c r="J9" s="405"/>
      <c r="K9" s="405"/>
      <c r="L9" s="429" t="s">
        <v>52</v>
      </c>
      <c r="M9" s="429"/>
    </row>
    <row r="10" spans="1:13" s="12" customFormat="1" ht="40.15" customHeight="1">
      <c r="A10" s="351"/>
      <c r="B10" s="428"/>
      <c r="C10" s="357"/>
      <c r="D10" s="357"/>
      <c r="E10" s="357"/>
      <c r="F10" s="182" t="s">
        <v>268</v>
      </c>
      <c r="G10" s="182" t="s">
        <v>535</v>
      </c>
      <c r="H10" s="182" t="s">
        <v>534</v>
      </c>
      <c r="I10" s="182" t="s">
        <v>268</v>
      </c>
      <c r="J10" s="182" t="s">
        <v>533</v>
      </c>
      <c r="K10" s="182" t="s">
        <v>532</v>
      </c>
      <c r="L10" s="430"/>
      <c r="M10" s="430"/>
    </row>
    <row r="11" spans="1:13" ht="34.15" customHeight="1" thickBot="1">
      <c r="A11" s="48">
        <v>45</v>
      </c>
      <c r="B11" s="39" t="s">
        <v>427</v>
      </c>
      <c r="C11" s="59">
        <v>465495</v>
      </c>
      <c r="D11" s="58">
        <v>4421</v>
      </c>
      <c r="E11" s="59">
        <v>469916</v>
      </c>
      <c r="F11" s="59">
        <v>235553</v>
      </c>
      <c r="G11" s="58">
        <v>206946</v>
      </c>
      <c r="H11" s="58">
        <v>28607</v>
      </c>
      <c r="I11" s="59">
        <v>705469</v>
      </c>
      <c r="J11" s="58">
        <v>153705</v>
      </c>
      <c r="K11" s="58">
        <v>551764</v>
      </c>
      <c r="L11" s="360" t="s">
        <v>437</v>
      </c>
      <c r="M11" s="360"/>
    </row>
    <row r="12" spans="1:13" ht="34.15" customHeight="1" thickBot="1">
      <c r="A12" s="43">
        <v>85</v>
      </c>
      <c r="B12" s="40" t="s">
        <v>418</v>
      </c>
      <c r="C12" s="61">
        <v>132453</v>
      </c>
      <c r="D12" s="60">
        <v>1369</v>
      </c>
      <c r="E12" s="61">
        <v>133822</v>
      </c>
      <c r="F12" s="61">
        <v>39851</v>
      </c>
      <c r="G12" s="60">
        <v>33849</v>
      </c>
      <c r="H12" s="60">
        <v>6002</v>
      </c>
      <c r="I12" s="61">
        <v>173673</v>
      </c>
      <c r="J12" s="60">
        <v>349</v>
      </c>
      <c r="K12" s="60">
        <v>173324</v>
      </c>
      <c r="L12" s="361" t="s">
        <v>431</v>
      </c>
      <c r="M12" s="361"/>
    </row>
    <row r="13" spans="1:13" ht="34.15" customHeight="1" thickBot="1">
      <c r="A13" s="48">
        <v>86</v>
      </c>
      <c r="B13" s="39" t="s">
        <v>425</v>
      </c>
      <c r="C13" s="59">
        <v>77101</v>
      </c>
      <c r="D13" s="58">
        <v>6466</v>
      </c>
      <c r="E13" s="59">
        <v>83567</v>
      </c>
      <c r="F13" s="59">
        <v>53291</v>
      </c>
      <c r="G13" s="58">
        <v>39799</v>
      </c>
      <c r="H13" s="58">
        <v>13492</v>
      </c>
      <c r="I13" s="59">
        <v>136858</v>
      </c>
      <c r="J13" s="58">
        <v>571</v>
      </c>
      <c r="K13" s="58">
        <v>136287</v>
      </c>
      <c r="L13" s="360" t="s">
        <v>441</v>
      </c>
      <c r="M13" s="360"/>
    </row>
    <row r="14" spans="1:13" ht="34.15" customHeight="1" thickBot="1">
      <c r="A14" s="160">
        <v>87</v>
      </c>
      <c r="B14" s="129" t="s">
        <v>567</v>
      </c>
      <c r="C14" s="163">
        <v>1042</v>
      </c>
      <c r="D14" s="164">
        <v>6</v>
      </c>
      <c r="E14" s="163">
        <v>1048</v>
      </c>
      <c r="F14" s="163">
        <v>658</v>
      </c>
      <c r="G14" s="164">
        <v>494</v>
      </c>
      <c r="H14" s="164">
        <v>164</v>
      </c>
      <c r="I14" s="163">
        <v>1706</v>
      </c>
      <c r="J14" s="164">
        <v>0</v>
      </c>
      <c r="K14" s="164">
        <v>1706</v>
      </c>
      <c r="L14" s="432" t="s">
        <v>568</v>
      </c>
      <c r="M14" s="433"/>
    </row>
    <row r="15" spans="1:13" ht="34.15" customHeight="1" thickBot="1">
      <c r="A15" s="48">
        <v>88</v>
      </c>
      <c r="B15" s="155" t="s">
        <v>500</v>
      </c>
      <c r="C15" s="59">
        <v>0</v>
      </c>
      <c r="D15" s="58">
        <v>0</v>
      </c>
      <c r="E15" s="59">
        <v>0</v>
      </c>
      <c r="F15" s="59">
        <v>0</v>
      </c>
      <c r="G15" s="58">
        <v>0</v>
      </c>
      <c r="H15" s="58">
        <v>0</v>
      </c>
      <c r="I15" s="59">
        <v>0</v>
      </c>
      <c r="J15" s="58">
        <v>0</v>
      </c>
      <c r="K15" s="58">
        <v>0</v>
      </c>
      <c r="L15" s="434" t="s">
        <v>501</v>
      </c>
      <c r="M15" s="435"/>
    </row>
    <row r="16" spans="1:13" ht="34.15" customHeight="1" thickBot="1">
      <c r="A16" s="43">
        <v>90</v>
      </c>
      <c r="B16" s="40" t="s">
        <v>390</v>
      </c>
      <c r="C16" s="61">
        <v>1579</v>
      </c>
      <c r="D16" s="60">
        <v>15</v>
      </c>
      <c r="E16" s="61">
        <v>1594</v>
      </c>
      <c r="F16" s="61">
        <v>1631</v>
      </c>
      <c r="G16" s="60">
        <v>1530</v>
      </c>
      <c r="H16" s="60">
        <v>101</v>
      </c>
      <c r="I16" s="61">
        <v>3225</v>
      </c>
      <c r="J16" s="60">
        <v>0</v>
      </c>
      <c r="K16" s="60">
        <v>3225</v>
      </c>
      <c r="L16" s="361" t="s">
        <v>433</v>
      </c>
      <c r="M16" s="361"/>
    </row>
    <row r="17" spans="1:13" ht="34.15" customHeight="1" thickBot="1">
      <c r="A17" s="48">
        <v>91</v>
      </c>
      <c r="B17" s="39" t="s">
        <v>428</v>
      </c>
      <c r="C17" s="59">
        <v>0</v>
      </c>
      <c r="D17" s="58">
        <v>0</v>
      </c>
      <c r="E17" s="59">
        <v>0</v>
      </c>
      <c r="F17" s="59">
        <v>0</v>
      </c>
      <c r="G17" s="58">
        <v>0</v>
      </c>
      <c r="H17" s="58">
        <v>0</v>
      </c>
      <c r="I17" s="59">
        <v>0</v>
      </c>
      <c r="J17" s="58">
        <v>0</v>
      </c>
      <c r="K17" s="58">
        <v>0</v>
      </c>
      <c r="L17" s="360" t="s">
        <v>438</v>
      </c>
      <c r="M17" s="360"/>
    </row>
    <row r="18" spans="1:13" ht="34.15" customHeight="1" thickBot="1">
      <c r="A18" s="160">
        <v>93</v>
      </c>
      <c r="B18" s="129" t="s">
        <v>429</v>
      </c>
      <c r="C18" s="163">
        <v>31719</v>
      </c>
      <c r="D18" s="164">
        <v>634</v>
      </c>
      <c r="E18" s="163">
        <v>32353</v>
      </c>
      <c r="F18" s="163">
        <v>17711</v>
      </c>
      <c r="G18" s="164">
        <v>14258</v>
      </c>
      <c r="H18" s="164">
        <v>3453</v>
      </c>
      <c r="I18" s="163">
        <v>50064</v>
      </c>
      <c r="J18" s="164">
        <v>222</v>
      </c>
      <c r="K18" s="164">
        <v>49842</v>
      </c>
      <c r="L18" s="432" t="s">
        <v>434</v>
      </c>
      <c r="M18" s="433"/>
    </row>
    <row r="19" spans="1:13" ht="34.15" customHeight="1" thickBot="1">
      <c r="A19" s="44">
        <v>95</v>
      </c>
      <c r="B19" s="45" t="s">
        <v>430</v>
      </c>
      <c r="C19" s="62">
        <v>53523</v>
      </c>
      <c r="D19" s="165">
        <v>292</v>
      </c>
      <c r="E19" s="62">
        <v>53815</v>
      </c>
      <c r="F19" s="62">
        <v>32811</v>
      </c>
      <c r="G19" s="165">
        <v>21264</v>
      </c>
      <c r="H19" s="165">
        <v>11547</v>
      </c>
      <c r="I19" s="62">
        <v>86626</v>
      </c>
      <c r="J19" s="165">
        <v>0</v>
      </c>
      <c r="K19" s="165">
        <v>86626</v>
      </c>
      <c r="L19" s="426" t="s">
        <v>435</v>
      </c>
      <c r="M19" s="426"/>
    </row>
    <row r="20" spans="1:13" ht="34.15" customHeight="1">
      <c r="A20" s="186">
        <v>96</v>
      </c>
      <c r="B20" s="284" t="s">
        <v>426</v>
      </c>
      <c r="C20" s="175">
        <v>459532</v>
      </c>
      <c r="D20" s="285">
        <v>22854</v>
      </c>
      <c r="E20" s="175">
        <v>482386</v>
      </c>
      <c r="F20" s="175">
        <v>288428</v>
      </c>
      <c r="G20" s="285">
        <v>214833</v>
      </c>
      <c r="H20" s="285">
        <v>73595</v>
      </c>
      <c r="I20" s="175">
        <v>770814</v>
      </c>
      <c r="J20" s="285">
        <v>2075</v>
      </c>
      <c r="K20" s="285">
        <v>768739</v>
      </c>
      <c r="L20" s="431" t="s">
        <v>436</v>
      </c>
      <c r="M20" s="431"/>
    </row>
    <row r="21" spans="1:13" ht="34.15" customHeight="1">
      <c r="A21" s="436" t="s">
        <v>7</v>
      </c>
      <c r="B21" s="437"/>
      <c r="C21" s="255">
        <f>SUM(C11:C20)</f>
        <v>1222444</v>
      </c>
      <c r="D21" s="255">
        <f>SUM(D11:D20)</f>
        <v>36057</v>
      </c>
      <c r="E21" s="255">
        <v>1258501</v>
      </c>
      <c r="F21" s="255">
        <f t="shared" ref="F21:K21" si="0">SUM(F11:F20)</f>
        <v>669934</v>
      </c>
      <c r="G21" s="255">
        <f t="shared" si="0"/>
        <v>532973</v>
      </c>
      <c r="H21" s="255">
        <f t="shared" si="0"/>
        <v>136961</v>
      </c>
      <c r="I21" s="255">
        <f t="shared" si="0"/>
        <v>1928435</v>
      </c>
      <c r="J21" s="255">
        <f t="shared" si="0"/>
        <v>156922</v>
      </c>
      <c r="K21" s="255">
        <f t="shared" si="0"/>
        <v>1771513</v>
      </c>
      <c r="L21" s="438" t="s">
        <v>4</v>
      </c>
      <c r="M21" s="439"/>
    </row>
    <row r="22" spans="1:13" ht="57.75" customHeight="1"/>
  </sheetData>
  <mergeCells count="30">
    <mergeCell ref="A21:B21"/>
    <mergeCell ref="L9:M10"/>
    <mergeCell ref="L21:M21"/>
    <mergeCell ref="C8:K8"/>
    <mergeCell ref="L11:M11"/>
    <mergeCell ref="L12:M12"/>
    <mergeCell ref="L13:M13"/>
    <mergeCell ref="L16:M16"/>
    <mergeCell ref="L14:M14"/>
    <mergeCell ref="B7:L7"/>
    <mergeCell ref="B4:L4"/>
    <mergeCell ref="L20:M20"/>
    <mergeCell ref="L19:M19"/>
    <mergeCell ref="L18:M18"/>
    <mergeCell ref="A8:B8"/>
    <mergeCell ref="L17:M17"/>
    <mergeCell ref="L15:M15"/>
    <mergeCell ref="A9:A10"/>
    <mergeCell ref="L8:M8"/>
    <mergeCell ref="B9:B10"/>
    <mergeCell ref="C9:C10"/>
    <mergeCell ref="D9:D10"/>
    <mergeCell ref="E9:E10"/>
    <mergeCell ref="F9:H9"/>
    <mergeCell ref="I9:K9"/>
    <mergeCell ref="A1:M1"/>
    <mergeCell ref="B2:L2"/>
    <mergeCell ref="B3:L3"/>
    <mergeCell ref="B5:L5"/>
    <mergeCell ref="B6:L6"/>
  </mergeCells>
  <printOptions horizontalCentered="1" verticalCentered="1"/>
  <pageMargins left="0" right="0" top="0" bottom="0" header="0.31496062992125984" footer="0.31496062992125984"/>
  <pageSetup paperSize="9"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6"/>
  <sheetViews>
    <sheetView view="pageBreakPreview" zoomScaleNormal="100" zoomScaleSheetLayoutView="100" workbookViewId="0">
      <selection activeCell="A11" sqref="A10:A11"/>
    </sheetView>
  </sheetViews>
  <sheetFormatPr defaultColWidth="9.125" defaultRowHeight="14.25"/>
  <cols>
    <col min="1" max="1" width="25.75" style="14" customWidth="1"/>
    <col min="2" max="3" width="35.75" style="14" customWidth="1"/>
    <col min="4" max="4" width="25.75" style="14" customWidth="1"/>
    <col min="5" max="16384" width="9.125" style="14"/>
  </cols>
  <sheetData>
    <row r="1" spans="1:11" ht="92.25" customHeight="1">
      <c r="A1" s="298" t="s">
        <v>615</v>
      </c>
      <c r="B1" s="298"/>
      <c r="C1" s="299" t="s">
        <v>614</v>
      </c>
      <c r="D1" s="299"/>
      <c r="E1" s="107"/>
      <c r="F1" s="107"/>
      <c r="G1" s="107"/>
      <c r="H1" s="107"/>
      <c r="I1" s="107"/>
      <c r="J1" s="107"/>
      <c r="K1" s="107"/>
    </row>
    <row r="2" spans="1:11" s="6" customFormat="1" ht="72.75" customHeight="1">
      <c r="A2" s="297"/>
      <c r="B2" s="297"/>
      <c r="C2" s="297"/>
      <c r="D2" s="297"/>
      <c r="E2" s="7"/>
      <c r="F2" s="7"/>
      <c r="G2" s="7"/>
      <c r="H2" s="7"/>
      <c r="I2" s="7"/>
      <c r="J2" s="7"/>
      <c r="K2" s="7"/>
    </row>
    <row r="3" spans="1:11" ht="73.5" customHeight="1"/>
    <row r="4" spans="1:11" ht="189" customHeight="1">
      <c r="B4" s="300" t="s">
        <v>613</v>
      </c>
      <c r="C4" s="300"/>
    </row>
    <row r="5" spans="1:11" ht="73.5" customHeight="1">
      <c r="A5" s="15"/>
      <c r="B5" s="15"/>
    </row>
    <row r="6" spans="1:11" ht="43.5" customHeight="1">
      <c r="A6" s="301" t="s">
        <v>515</v>
      </c>
      <c r="B6" s="301"/>
      <c r="C6" s="301"/>
      <c r="D6" s="301"/>
    </row>
  </sheetData>
  <mergeCells count="5">
    <mergeCell ref="A2:D2"/>
    <mergeCell ref="A1:B1"/>
    <mergeCell ref="C1:D1"/>
    <mergeCell ref="B4:C4"/>
    <mergeCell ref="A6:D6"/>
  </mergeCells>
  <printOptions horizontalCentered="1" verticalCentered="1"/>
  <pageMargins left="0" right="0" top="0" bottom="0" header="0.3" footer="0.3"/>
  <pageSetup paperSize="9"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5"/>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40.75" style="2" customWidth="1"/>
    <col min="3" max="11" width="9.75" style="2" customWidth="1"/>
    <col min="12" max="12" width="40.75" style="2" customWidth="1"/>
    <col min="13" max="13" width="5.75" style="2" customWidth="1"/>
    <col min="14" max="16384" width="9.125" style="2"/>
  </cols>
  <sheetData>
    <row r="1" spans="1:14" s="6" customFormat="1" ht="15">
      <c r="A1" s="306"/>
      <c r="B1" s="306"/>
      <c r="C1" s="306"/>
      <c r="D1" s="306"/>
      <c r="E1" s="306"/>
      <c r="F1" s="306"/>
      <c r="G1" s="306"/>
      <c r="H1" s="306"/>
      <c r="I1" s="306"/>
      <c r="J1" s="306"/>
      <c r="K1" s="306"/>
      <c r="L1" s="306"/>
      <c r="M1" s="306"/>
      <c r="N1" s="11"/>
    </row>
    <row r="2" spans="1:14" ht="18">
      <c r="A2" s="3"/>
      <c r="B2" s="344" t="s">
        <v>53</v>
      </c>
      <c r="C2" s="344"/>
      <c r="D2" s="344"/>
      <c r="E2" s="344"/>
      <c r="F2" s="344"/>
      <c r="G2" s="344"/>
      <c r="H2" s="344"/>
      <c r="I2" s="344"/>
      <c r="J2" s="344"/>
      <c r="K2" s="344"/>
      <c r="L2" s="344"/>
    </row>
    <row r="3" spans="1:14" ht="18">
      <c r="A3" s="3"/>
      <c r="B3" s="344" t="s">
        <v>21</v>
      </c>
      <c r="C3" s="344"/>
      <c r="D3" s="344"/>
      <c r="E3" s="344"/>
      <c r="F3" s="344"/>
      <c r="G3" s="344"/>
      <c r="H3" s="344"/>
      <c r="I3" s="344"/>
      <c r="J3" s="344"/>
      <c r="K3" s="344"/>
      <c r="L3" s="344"/>
    </row>
    <row r="4" spans="1:14" ht="18">
      <c r="A4" s="3"/>
      <c r="B4" s="294"/>
      <c r="C4" s="294"/>
      <c r="D4" s="294"/>
      <c r="E4" s="294"/>
      <c r="F4" s="294"/>
      <c r="G4" s="344" t="s">
        <v>619</v>
      </c>
      <c r="H4" s="344"/>
      <c r="I4" s="294"/>
      <c r="J4" s="294"/>
      <c r="K4" s="294"/>
      <c r="L4" s="294"/>
    </row>
    <row r="5" spans="1:14" ht="15.75">
      <c r="A5" s="3"/>
      <c r="B5" s="345" t="s">
        <v>54</v>
      </c>
      <c r="C5" s="345"/>
      <c r="D5" s="345"/>
      <c r="E5" s="345"/>
      <c r="F5" s="345"/>
      <c r="G5" s="345"/>
      <c r="H5" s="345"/>
      <c r="I5" s="345"/>
      <c r="J5" s="345"/>
      <c r="K5" s="345"/>
      <c r="L5" s="345"/>
    </row>
    <row r="6" spans="1:14" ht="15.75">
      <c r="A6" s="3"/>
      <c r="B6" s="345" t="s">
        <v>22</v>
      </c>
      <c r="C6" s="345"/>
      <c r="D6" s="345"/>
      <c r="E6" s="345"/>
      <c r="F6" s="345"/>
      <c r="G6" s="345"/>
      <c r="H6" s="345"/>
      <c r="I6" s="345"/>
      <c r="J6" s="345"/>
      <c r="K6" s="345"/>
      <c r="L6" s="345"/>
    </row>
    <row r="7" spans="1:14" ht="15.75">
      <c r="A7" s="3"/>
      <c r="B7" s="295"/>
      <c r="C7" s="295"/>
      <c r="D7" s="295"/>
      <c r="E7" s="295"/>
      <c r="F7" s="295"/>
      <c r="G7" s="345" t="s">
        <v>620</v>
      </c>
      <c r="H7" s="345"/>
      <c r="I7" s="295"/>
      <c r="J7" s="295"/>
      <c r="K7" s="295"/>
      <c r="L7" s="295"/>
    </row>
    <row r="8" spans="1:14" ht="15.75" customHeight="1">
      <c r="A8" s="386" t="s">
        <v>467</v>
      </c>
      <c r="B8" s="386"/>
      <c r="C8" s="406">
        <v>2017</v>
      </c>
      <c r="D8" s="406"/>
      <c r="E8" s="406"/>
      <c r="F8" s="406"/>
      <c r="G8" s="406"/>
      <c r="H8" s="406"/>
      <c r="I8" s="406"/>
      <c r="J8" s="406"/>
      <c r="K8" s="406"/>
      <c r="L8" s="387" t="s">
        <v>67</v>
      </c>
      <c r="M8" s="387"/>
    </row>
    <row r="9" spans="1:14" s="12" customFormat="1" ht="40.15" customHeight="1">
      <c r="A9" s="349" t="s">
        <v>270</v>
      </c>
      <c r="B9" s="427" t="s">
        <v>10</v>
      </c>
      <c r="C9" s="356" t="s">
        <v>538</v>
      </c>
      <c r="D9" s="356" t="s">
        <v>537</v>
      </c>
      <c r="E9" s="356" t="s">
        <v>536</v>
      </c>
      <c r="F9" s="405" t="s">
        <v>530</v>
      </c>
      <c r="G9" s="405"/>
      <c r="H9" s="405"/>
      <c r="I9" s="405" t="s">
        <v>531</v>
      </c>
      <c r="J9" s="405"/>
      <c r="K9" s="405"/>
      <c r="L9" s="429" t="s">
        <v>52</v>
      </c>
      <c r="M9" s="429"/>
    </row>
    <row r="10" spans="1:14" s="12" customFormat="1" ht="40.15" customHeight="1">
      <c r="A10" s="351"/>
      <c r="B10" s="428"/>
      <c r="C10" s="357"/>
      <c r="D10" s="357"/>
      <c r="E10" s="357"/>
      <c r="F10" s="182" t="s">
        <v>268</v>
      </c>
      <c r="G10" s="182" t="s">
        <v>535</v>
      </c>
      <c r="H10" s="182" t="s">
        <v>534</v>
      </c>
      <c r="I10" s="182" t="s">
        <v>268</v>
      </c>
      <c r="J10" s="182" t="s">
        <v>533</v>
      </c>
      <c r="K10" s="182" t="s">
        <v>532</v>
      </c>
      <c r="L10" s="430"/>
      <c r="M10" s="430"/>
    </row>
    <row r="11" spans="1:14" ht="15" thickBot="1">
      <c r="A11" s="156">
        <v>4521</v>
      </c>
      <c r="B11" s="155" t="s">
        <v>387</v>
      </c>
      <c r="C11" s="195">
        <v>415595</v>
      </c>
      <c r="D11" s="235">
        <v>3903</v>
      </c>
      <c r="E11" s="195">
        <v>419498</v>
      </c>
      <c r="F11" s="195">
        <v>224234</v>
      </c>
      <c r="G11" s="235">
        <v>200638</v>
      </c>
      <c r="H11" s="235">
        <v>23596</v>
      </c>
      <c r="I11" s="210">
        <v>643732</v>
      </c>
      <c r="J11" s="146">
        <v>149318</v>
      </c>
      <c r="K11" s="146">
        <v>494414</v>
      </c>
      <c r="L11" s="440" t="s">
        <v>407</v>
      </c>
      <c r="M11" s="372"/>
    </row>
    <row r="12" spans="1:14" ht="15.75" thickTop="1" thickBot="1">
      <c r="A12" s="131">
        <v>4522</v>
      </c>
      <c r="B12" s="129" t="s">
        <v>369</v>
      </c>
      <c r="C12" s="197">
        <v>16391</v>
      </c>
      <c r="D12" s="198">
        <v>0</v>
      </c>
      <c r="E12" s="197">
        <v>16391</v>
      </c>
      <c r="F12" s="197">
        <v>4033</v>
      </c>
      <c r="G12" s="198">
        <v>2675</v>
      </c>
      <c r="H12" s="198">
        <v>1358</v>
      </c>
      <c r="I12" s="197">
        <v>20424</v>
      </c>
      <c r="J12" s="147">
        <v>0</v>
      </c>
      <c r="K12" s="147">
        <v>20424</v>
      </c>
      <c r="L12" s="399" t="s">
        <v>349</v>
      </c>
      <c r="M12" s="368"/>
    </row>
    <row r="13" spans="1:14" ht="21.6" customHeight="1" thickTop="1" thickBot="1">
      <c r="A13" s="156">
        <v>4529</v>
      </c>
      <c r="B13" s="155" t="s">
        <v>405</v>
      </c>
      <c r="C13" s="195">
        <v>24468</v>
      </c>
      <c r="D13" s="196">
        <v>263</v>
      </c>
      <c r="E13" s="195">
        <v>24731</v>
      </c>
      <c r="F13" s="195">
        <v>5892</v>
      </c>
      <c r="G13" s="196">
        <v>3212</v>
      </c>
      <c r="H13" s="196">
        <v>2680</v>
      </c>
      <c r="I13" s="195">
        <v>30623</v>
      </c>
      <c r="J13" s="148">
        <v>4387</v>
      </c>
      <c r="K13" s="148">
        <v>26236</v>
      </c>
      <c r="L13" s="441" t="s">
        <v>404</v>
      </c>
      <c r="M13" s="442"/>
    </row>
    <row r="14" spans="1:14" ht="24" thickTop="1" thickBot="1">
      <c r="A14" s="131">
        <v>4540</v>
      </c>
      <c r="B14" s="129" t="s">
        <v>410</v>
      </c>
      <c r="C14" s="197">
        <v>9041</v>
      </c>
      <c r="D14" s="198">
        <v>256</v>
      </c>
      <c r="E14" s="197">
        <v>9297</v>
      </c>
      <c r="F14" s="197">
        <v>1393</v>
      </c>
      <c r="G14" s="198">
        <v>420</v>
      </c>
      <c r="H14" s="198">
        <v>973</v>
      </c>
      <c r="I14" s="197">
        <v>10690</v>
      </c>
      <c r="J14" s="147">
        <v>0</v>
      </c>
      <c r="K14" s="147">
        <v>10690</v>
      </c>
      <c r="L14" s="399" t="s">
        <v>403</v>
      </c>
      <c r="M14" s="368"/>
    </row>
    <row r="15" spans="1:14" ht="15.75" thickTop="1" thickBot="1">
      <c r="A15" s="156">
        <v>8511</v>
      </c>
      <c r="B15" s="155" t="s">
        <v>370</v>
      </c>
      <c r="C15" s="195">
        <v>14754</v>
      </c>
      <c r="D15" s="196">
        <v>103</v>
      </c>
      <c r="E15" s="195">
        <v>14857</v>
      </c>
      <c r="F15" s="195">
        <v>10448</v>
      </c>
      <c r="G15" s="196">
        <v>8846</v>
      </c>
      <c r="H15" s="196">
        <v>1602</v>
      </c>
      <c r="I15" s="195">
        <v>25305</v>
      </c>
      <c r="J15" s="148">
        <v>43</v>
      </c>
      <c r="K15" s="148">
        <v>25262</v>
      </c>
      <c r="L15" s="441" t="s">
        <v>350</v>
      </c>
      <c r="M15" s="442"/>
    </row>
    <row r="16" spans="1:14" ht="15.75" thickTop="1" thickBot="1">
      <c r="A16" s="131">
        <v>8512</v>
      </c>
      <c r="B16" s="129" t="s">
        <v>371</v>
      </c>
      <c r="C16" s="197">
        <v>0</v>
      </c>
      <c r="D16" s="198">
        <v>0</v>
      </c>
      <c r="E16" s="197">
        <v>0</v>
      </c>
      <c r="F16" s="197">
        <v>0</v>
      </c>
      <c r="G16" s="198">
        <v>0</v>
      </c>
      <c r="H16" s="198">
        <v>0</v>
      </c>
      <c r="I16" s="197">
        <v>0</v>
      </c>
      <c r="J16" s="147">
        <v>0</v>
      </c>
      <c r="K16" s="147">
        <v>0</v>
      </c>
      <c r="L16" s="399" t="s">
        <v>351</v>
      </c>
      <c r="M16" s="368"/>
    </row>
    <row r="17" spans="1:13" ht="15.75" thickTop="1" thickBot="1">
      <c r="A17" s="156">
        <v>8513</v>
      </c>
      <c r="B17" s="155" t="s">
        <v>372</v>
      </c>
      <c r="C17" s="195">
        <v>0</v>
      </c>
      <c r="D17" s="196">
        <v>0</v>
      </c>
      <c r="E17" s="195">
        <v>0</v>
      </c>
      <c r="F17" s="195">
        <v>0</v>
      </c>
      <c r="G17" s="196">
        <v>0</v>
      </c>
      <c r="H17" s="196">
        <v>0</v>
      </c>
      <c r="I17" s="195">
        <v>0</v>
      </c>
      <c r="J17" s="148">
        <v>0</v>
      </c>
      <c r="K17" s="148">
        <v>0</v>
      </c>
      <c r="L17" s="441" t="s">
        <v>352</v>
      </c>
      <c r="M17" s="442"/>
    </row>
    <row r="18" spans="1:13" ht="15.75" thickTop="1" thickBot="1">
      <c r="A18" s="131">
        <v>8514</v>
      </c>
      <c r="B18" s="129" t="s">
        <v>373</v>
      </c>
      <c r="C18" s="197">
        <v>0</v>
      </c>
      <c r="D18" s="198">
        <v>0</v>
      </c>
      <c r="E18" s="197">
        <v>0</v>
      </c>
      <c r="F18" s="197">
        <v>0</v>
      </c>
      <c r="G18" s="198">
        <v>0</v>
      </c>
      <c r="H18" s="198">
        <v>0</v>
      </c>
      <c r="I18" s="197">
        <v>0</v>
      </c>
      <c r="J18" s="147">
        <v>0</v>
      </c>
      <c r="K18" s="147">
        <v>0</v>
      </c>
      <c r="L18" s="399" t="s">
        <v>16</v>
      </c>
      <c r="M18" s="368"/>
    </row>
    <row r="19" spans="1:13" ht="15.75" thickTop="1" thickBot="1">
      <c r="A19" s="156">
        <v>8521</v>
      </c>
      <c r="B19" s="155" t="s">
        <v>374</v>
      </c>
      <c r="C19" s="195">
        <v>0</v>
      </c>
      <c r="D19" s="196">
        <v>0</v>
      </c>
      <c r="E19" s="195">
        <v>0</v>
      </c>
      <c r="F19" s="195">
        <v>0</v>
      </c>
      <c r="G19" s="196">
        <v>0</v>
      </c>
      <c r="H19" s="196">
        <v>0</v>
      </c>
      <c r="I19" s="195">
        <v>0</v>
      </c>
      <c r="J19" s="148">
        <v>0</v>
      </c>
      <c r="K19" s="148">
        <v>0</v>
      </c>
      <c r="L19" s="371" t="s">
        <v>353</v>
      </c>
      <c r="M19" s="372"/>
    </row>
    <row r="20" spans="1:13" ht="15.75" thickTop="1" thickBot="1">
      <c r="A20" s="131" t="s">
        <v>516</v>
      </c>
      <c r="B20" s="129" t="s">
        <v>517</v>
      </c>
      <c r="C20" s="197">
        <v>0</v>
      </c>
      <c r="D20" s="198">
        <v>0</v>
      </c>
      <c r="E20" s="197">
        <v>0</v>
      </c>
      <c r="F20" s="197">
        <v>0</v>
      </c>
      <c r="G20" s="198">
        <v>0</v>
      </c>
      <c r="H20" s="198">
        <v>0</v>
      </c>
      <c r="I20" s="197">
        <v>0</v>
      </c>
      <c r="J20" s="147">
        <v>0</v>
      </c>
      <c r="K20" s="147">
        <v>0</v>
      </c>
      <c r="L20" s="367" t="s">
        <v>518</v>
      </c>
      <c r="M20" s="368"/>
    </row>
    <row r="21" spans="1:13" ht="15.75" thickTop="1" thickBot="1">
      <c r="A21" s="156">
        <v>8530</v>
      </c>
      <c r="B21" s="155" t="s">
        <v>375</v>
      </c>
      <c r="C21" s="195">
        <v>0</v>
      </c>
      <c r="D21" s="196">
        <v>0</v>
      </c>
      <c r="E21" s="195">
        <v>0</v>
      </c>
      <c r="F21" s="195">
        <v>0</v>
      </c>
      <c r="G21" s="196">
        <v>0</v>
      </c>
      <c r="H21" s="196">
        <v>0</v>
      </c>
      <c r="I21" s="195">
        <v>0</v>
      </c>
      <c r="J21" s="148">
        <v>0</v>
      </c>
      <c r="K21" s="148">
        <v>0</v>
      </c>
      <c r="L21" s="371" t="s">
        <v>15</v>
      </c>
      <c r="M21" s="372"/>
    </row>
    <row r="22" spans="1:13" ht="15.75" thickTop="1" thickBot="1">
      <c r="A22" s="131">
        <v>8541</v>
      </c>
      <c r="B22" s="129" t="s">
        <v>376</v>
      </c>
      <c r="C22" s="197">
        <v>3982</v>
      </c>
      <c r="D22" s="198">
        <v>267</v>
      </c>
      <c r="E22" s="197">
        <v>4249</v>
      </c>
      <c r="F22" s="197">
        <v>1753</v>
      </c>
      <c r="G22" s="198">
        <v>1617</v>
      </c>
      <c r="H22" s="198">
        <v>136</v>
      </c>
      <c r="I22" s="197">
        <v>6002</v>
      </c>
      <c r="J22" s="147">
        <v>306</v>
      </c>
      <c r="K22" s="147">
        <v>5696</v>
      </c>
      <c r="L22" s="367" t="s">
        <v>354</v>
      </c>
      <c r="M22" s="368"/>
    </row>
    <row r="23" spans="1:13" ht="15.75" thickTop="1" thickBot="1">
      <c r="A23" s="156">
        <v>8542</v>
      </c>
      <c r="B23" s="155" t="s">
        <v>377</v>
      </c>
      <c r="C23" s="195">
        <v>2031</v>
      </c>
      <c r="D23" s="196">
        <v>63</v>
      </c>
      <c r="E23" s="195">
        <v>2094</v>
      </c>
      <c r="F23" s="195">
        <v>2258</v>
      </c>
      <c r="G23" s="196">
        <v>2176</v>
      </c>
      <c r="H23" s="196">
        <v>82</v>
      </c>
      <c r="I23" s="195">
        <v>4352</v>
      </c>
      <c r="J23" s="148">
        <v>0</v>
      </c>
      <c r="K23" s="148">
        <v>4352</v>
      </c>
      <c r="L23" s="371" t="s">
        <v>355</v>
      </c>
      <c r="M23" s="372"/>
    </row>
    <row r="24" spans="1:13" ht="15.75" thickTop="1" thickBot="1">
      <c r="A24" s="131">
        <v>8543</v>
      </c>
      <c r="B24" s="129" t="s">
        <v>388</v>
      </c>
      <c r="C24" s="197">
        <v>8980</v>
      </c>
      <c r="D24" s="198">
        <v>42</v>
      </c>
      <c r="E24" s="197">
        <v>9022</v>
      </c>
      <c r="F24" s="197">
        <v>7029</v>
      </c>
      <c r="G24" s="198">
        <v>6454</v>
      </c>
      <c r="H24" s="198">
        <v>575</v>
      </c>
      <c r="I24" s="197">
        <v>16051</v>
      </c>
      <c r="J24" s="147">
        <v>0</v>
      </c>
      <c r="K24" s="147">
        <v>16051</v>
      </c>
      <c r="L24" s="367" t="s">
        <v>356</v>
      </c>
      <c r="M24" s="368"/>
    </row>
    <row r="25" spans="1:13" ht="15.75" thickTop="1" thickBot="1">
      <c r="A25" s="156">
        <v>8544</v>
      </c>
      <c r="B25" s="155" t="s">
        <v>378</v>
      </c>
      <c r="C25" s="195">
        <v>0</v>
      </c>
      <c r="D25" s="196">
        <v>0</v>
      </c>
      <c r="E25" s="195">
        <v>0</v>
      </c>
      <c r="F25" s="195">
        <v>0</v>
      </c>
      <c r="G25" s="196">
        <v>0</v>
      </c>
      <c r="H25" s="196">
        <v>0</v>
      </c>
      <c r="I25" s="195">
        <v>0</v>
      </c>
      <c r="J25" s="148">
        <v>0</v>
      </c>
      <c r="K25" s="148">
        <v>0</v>
      </c>
      <c r="L25" s="371" t="s">
        <v>357</v>
      </c>
      <c r="M25" s="372"/>
    </row>
    <row r="26" spans="1:13" ht="15.75" thickTop="1" thickBot="1">
      <c r="A26" s="131">
        <v>8545</v>
      </c>
      <c r="B26" s="129" t="s">
        <v>379</v>
      </c>
      <c r="C26" s="197">
        <v>43214</v>
      </c>
      <c r="D26" s="198">
        <v>441</v>
      </c>
      <c r="E26" s="197">
        <v>43655</v>
      </c>
      <c r="F26" s="197">
        <v>10054</v>
      </c>
      <c r="G26" s="198">
        <v>7437</v>
      </c>
      <c r="H26" s="198">
        <v>2617</v>
      </c>
      <c r="I26" s="197">
        <v>53709</v>
      </c>
      <c r="J26" s="147">
        <v>0</v>
      </c>
      <c r="K26" s="147">
        <v>53709</v>
      </c>
      <c r="L26" s="367" t="s">
        <v>358</v>
      </c>
      <c r="M26" s="368"/>
    </row>
    <row r="27" spans="1:13" ht="15.75" thickTop="1" thickBot="1">
      <c r="A27" s="156">
        <v>8548</v>
      </c>
      <c r="B27" s="155" t="s">
        <v>380</v>
      </c>
      <c r="C27" s="195">
        <v>59492</v>
      </c>
      <c r="D27" s="196">
        <v>453</v>
      </c>
      <c r="E27" s="195">
        <v>59945</v>
      </c>
      <c r="F27" s="195">
        <v>8309</v>
      </c>
      <c r="G27" s="196">
        <v>7319</v>
      </c>
      <c r="H27" s="196">
        <v>990</v>
      </c>
      <c r="I27" s="195">
        <v>68254</v>
      </c>
      <c r="J27" s="148">
        <v>0</v>
      </c>
      <c r="K27" s="148">
        <v>68254</v>
      </c>
      <c r="L27" s="371" t="s">
        <v>402</v>
      </c>
      <c r="M27" s="372"/>
    </row>
    <row r="28" spans="1:13" ht="15.75" thickTop="1" thickBot="1">
      <c r="A28" s="131">
        <v>8610</v>
      </c>
      <c r="B28" s="129" t="s">
        <v>381</v>
      </c>
      <c r="C28" s="197">
        <v>0</v>
      </c>
      <c r="D28" s="198">
        <v>0</v>
      </c>
      <c r="E28" s="197">
        <v>0</v>
      </c>
      <c r="F28" s="197">
        <v>0</v>
      </c>
      <c r="G28" s="198">
        <v>0</v>
      </c>
      <c r="H28" s="198">
        <v>0</v>
      </c>
      <c r="I28" s="197">
        <v>0</v>
      </c>
      <c r="J28" s="147">
        <v>0</v>
      </c>
      <c r="K28" s="147">
        <v>0</v>
      </c>
      <c r="L28" s="367" t="s">
        <v>359</v>
      </c>
      <c r="M28" s="368"/>
    </row>
    <row r="29" spans="1:13" ht="15.75" thickTop="1" thickBot="1">
      <c r="A29" s="156">
        <v>8621</v>
      </c>
      <c r="B29" s="155" t="s">
        <v>389</v>
      </c>
      <c r="C29" s="195">
        <v>16409</v>
      </c>
      <c r="D29" s="196">
        <v>1115</v>
      </c>
      <c r="E29" s="195">
        <v>17524</v>
      </c>
      <c r="F29" s="195">
        <v>10238</v>
      </c>
      <c r="G29" s="196">
        <v>6747</v>
      </c>
      <c r="H29" s="196">
        <v>3491</v>
      </c>
      <c r="I29" s="195">
        <v>27762</v>
      </c>
      <c r="J29" s="148">
        <v>0</v>
      </c>
      <c r="K29" s="148">
        <v>27762</v>
      </c>
      <c r="L29" s="371" t="s">
        <v>360</v>
      </c>
      <c r="M29" s="372"/>
    </row>
    <row r="30" spans="1:13" ht="15.75" thickTop="1" thickBot="1">
      <c r="A30" s="131">
        <v>8622</v>
      </c>
      <c r="B30" s="129" t="s">
        <v>382</v>
      </c>
      <c r="C30" s="197">
        <v>20492</v>
      </c>
      <c r="D30" s="198">
        <v>489</v>
      </c>
      <c r="E30" s="197">
        <v>20981</v>
      </c>
      <c r="F30" s="197">
        <v>20509</v>
      </c>
      <c r="G30" s="198">
        <v>16210</v>
      </c>
      <c r="H30" s="198">
        <v>4299</v>
      </c>
      <c r="I30" s="197">
        <v>41490</v>
      </c>
      <c r="J30" s="147">
        <v>0</v>
      </c>
      <c r="K30" s="147">
        <v>41490</v>
      </c>
      <c r="L30" s="367" t="s">
        <v>361</v>
      </c>
      <c r="M30" s="368"/>
    </row>
    <row r="31" spans="1:13" ht="15.75" thickTop="1" thickBot="1">
      <c r="A31" s="156">
        <v>8623</v>
      </c>
      <c r="B31" s="155" t="s">
        <v>383</v>
      </c>
      <c r="C31" s="195">
        <v>20886</v>
      </c>
      <c r="D31" s="196">
        <v>3571</v>
      </c>
      <c r="E31" s="195">
        <v>24457</v>
      </c>
      <c r="F31" s="195">
        <v>9422</v>
      </c>
      <c r="G31" s="196">
        <v>6528</v>
      </c>
      <c r="H31" s="196">
        <v>2894</v>
      </c>
      <c r="I31" s="195">
        <v>33879</v>
      </c>
      <c r="J31" s="148">
        <v>207</v>
      </c>
      <c r="K31" s="148">
        <v>33672</v>
      </c>
      <c r="L31" s="371" t="s">
        <v>362</v>
      </c>
      <c r="M31" s="372"/>
    </row>
    <row r="32" spans="1:13" ht="15.75" thickTop="1" thickBot="1">
      <c r="A32" s="131">
        <v>8690</v>
      </c>
      <c r="B32" s="129" t="s">
        <v>384</v>
      </c>
      <c r="C32" s="199">
        <v>19314</v>
      </c>
      <c r="D32" s="200">
        <v>1291</v>
      </c>
      <c r="E32" s="199">
        <v>20605</v>
      </c>
      <c r="F32" s="199">
        <v>13121</v>
      </c>
      <c r="G32" s="200">
        <v>10313</v>
      </c>
      <c r="H32" s="200">
        <v>2808</v>
      </c>
      <c r="I32" s="199">
        <v>33726</v>
      </c>
      <c r="J32" s="147">
        <v>363</v>
      </c>
      <c r="K32" s="147">
        <v>33363</v>
      </c>
      <c r="L32" s="367" t="s">
        <v>363</v>
      </c>
      <c r="M32" s="368"/>
    </row>
    <row r="33" spans="1:13" ht="16.5" customHeight="1" thickTop="1" thickBot="1">
      <c r="A33" s="272">
        <v>8700</v>
      </c>
      <c r="B33" s="129" t="s">
        <v>567</v>
      </c>
      <c r="C33" s="199">
        <v>1042</v>
      </c>
      <c r="D33" s="200">
        <v>6</v>
      </c>
      <c r="E33" s="199">
        <v>1048</v>
      </c>
      <c r="F33" s="199">
        <v>658</v>
      </c>
      <c r="G33" s="200">
        <v>494</v>
      </c>
      <c r="H33" s="200">
        <v>164</v>
      </c>
      <c r="I33" s="199">
        <v>1706</v>
      </c>
      <c r="J33" s="147">
        <v>0</v>
      </c>
      <c r="K33" s="147">
        <v>1706</v>
      </c>
      <c r="L33" s="399" t="s">
        <v>568</v>
      </c>
      <c r="M33" s="368"/>
    </row>
    <row r="34" spans="1:13" ht="24" thickTop="1" thickBot="1">
      <c r="A34" s="156">
        <v>8810</v>
      </c>
      <c r="B34" s="155" t="s">
        <v>502</v>
      </c>
      <c r="C34" s="201">
        <v>0</v>
      </c>
      <c r="D34" s="202">
        <v>0</v>
      </c>
      <c r="E34" s="201">
        <v>0</v>
      </c>
      <c r="F34" s="201">
        <v>0</v>
      </c>
      <c r="G34" s="202">
        <v>0</v>
      </c>
      <c r="H34" s="202">
        <v>0</v>
      </c>
      <c r="I34" s="201">
        <v>0</v>
      </c>
      <c r="J34" s="148">
        <v>0</v>
      </c>
      <c r="K34" s="148">
        <v>0</v>
      </c>
      <c r="L34" s="371" t="s">
        <v>505</v>
      </c>
      <c r="M34" s="372"/>
    </row>
    <row r="35" spans="1:13" ht="15.75" thickTop="1" thickBot="1">
      <c r="A35" s="131">
        <v>9000</v>
      </c>
      <c r="B35" s="129" t="s">
        <v>390</v>
      </c>
      <c r="C35" s="199">
        <v>1579</v>
      </c>
      <c r="D35" s="200">
        <v>15</v>
      </c>
      <c r="E35" s="199">
        <v>1594</v>
      </c>
      <c r="F35" s="199">
        <v>1631</v>
      </c>
      <c r="G35" s="200">
        <v>1530</v>
      </c>
      <c r="H35" s="200">
        <v>101</v>
      </c>
      <c r="I35" s="199">
        <v>3225</v>
      </c>
      <c r="J35" s="147">
        <v>0</v>
      </c>
      <c r="K35" s="147">
        <v>3225</v>
      </c>
      <c r="L35" s="367" t="s">
        <v>364</v>
      </c>
      <c r="M35" s="368"/>
    </row>
    <row r="36" spans="1:13" ht="15.75" thickTop="1" thickBot="1">
      <c r="A36" s="156">
        <v>9103</v>
      </c>
      <c r="B36" s="155" t="s">
        <v>406</v>
      </c>
      <c r="C36" s="201">
        <v>0</v>
      </c>
      <c r="D36" s="202">
        <v>0</v>
      </c>
      <c r="E36" s="201">
        <v>0</v>
      </c>
      <c r="F36" s="201">
        <v>0</v>
      </c>
      <c r="G36" s="202">
        <v>0</v>
      </c>
      <c r="H36" s="202">
        <v>0</v>
      </c>
      <c r="I36" s="201">
        <v>0</v>
      </c>
      <c r="J36" s="148">
        <v>0</v>
      </c>
      <c r="K36" s="148">
        <v>0</v>
      </c>
      <c r="L36" s="371" t="s">
        <v>401</v>
      </c>
      <c r="M36" s="372"/>
    </row>
    <row r="37" spans="1:13" ht="15.75" thickTop="1" thickBot="1">
      <c r="A37" s="131">
        <v>9312</v>
      </c>
      <c r="B37" s="129" t="s">
        <v>385</v>
      </c>
      <c r="C37" s="199">
        <v>29517</v>
      </c>
      <c r="D37" s="200">
        <v>360</v>
      </c>
      <c r="E37" s="199">
        <v>29877</v>
      </c>
      <c r="F37" s="199">
        <v>16293</v>
      </c>
      <c r="G37" s="200">
        <v>12925</v>
      </c>
      <c r="H37" s="200">
        <v>3368</v>
      </c>
      <c r="I37" s="199">
        <v>46170</v>
      </c>
      <c r="J37" s="147">
        <v>222</v>
      </c>
      <c r="K37" s="147">
        <v>45948</v>
      </c>
      <c r="L37" s="367" t="s">
        <v>365</v>
      </c>
      <c r="M37" s="368"/>
    </row>
    <row r="38" spans="1:13" ht="15.75" thickTop="1" thickBot="1">
      <c r="A38" s="156">
        <v>9319</v>
      </c>
      <c r="B38" s="155" t="s">
        <v>386</v>
      </c>
      <c r="C38" s="201">
        <v>438</v>
      </c>
      <c r="D38" s="202">
        <v>95</v>
      </c>
      <c r="E38" s="201">
        <v>533</v>
      </c>
      <c r="F38" s="201">
        <v>67</v>
      </c>
      <c r="G38" s="202">
        <v>2</v>
      </c>
      <c r="H38" s="202">
        <v>65</v>
      </c>
      <c r="I38" s="201">
        <v>600</v>
      </c>
      <c r="J38" s="148">
        <v>0</v>
      </c>
      <c r="K38" s="148">
        <v>600</v>
      </c>
      <c r="L38" s="371" t="s">
        <v>366</v>
      </c>
      <c r="M38" s="372"/>
    </row>
    <row r="39" spans="1:13" ht="15.75" thickTop="1" thickBot="1">
      <c r="A39" s="131">
        <v>9321</v>
      </c>
      <c r="B39" s="129" t="s">
        <v>391</v>
      </c>
      <c r="C39" s="199">
        <v>1763</v>
      </c>
      <c r="D39" s="200">
        <v>180</v>
      </c>
      <c r="E39" s="199">
        <v>1943</v>
      </c>
      <c r="F39" s="199">
        <v>1351</v>
      </c>
      <c r="G39" s="200">
        <v>1331</v>
      </c>
      <c r="H39" s="200">
        <v>20</v>
      </c>
      <c r="I39" s="199">
        <v>3294</v>
      </c>
      <c r="J39" s="147">
        <v>0</v>
      </c>
      <c r="K39" s="147">
        <v>3294</v>
      </c>
      <c r="L39" s="367" t="s">
        <v>367</v>
      </c>
      <c r="M39" s="368"/>
    </row>
    <row r="40" spans="1:13" ht="15.75" thickTop="1" thickBot="1">
      <c r="A40" s="156">
        <v>9329</v>
      </c>
      <c r="B40" s="155" t="s">
        <v>392</v>
      </c>
      <c r="C40" s="201">
        <v>0</v>
      </c>
      <c r="D40" s="202">
        <v>0</v>
      </c>
      <c r="E40" s="201">
        <v>0</v>
      </c>
      <c r="F40" s="201">
        <v>0</v>
      </c>
      <c r="G40" s="202">
        <v>0</v>
      </c>
      <c r="H40" s="202">
        <v>0</v>
      </c>
      <c r="I40" s="201">
        <v>0</v>
      </c>
      <c r="J40" s="148">
        <v>0</v>
      </c>
      <c r="K40" s="148">
        <v>0</v>
      </c>
      <c r="L40" s="371" t="s">
        <v>400</v>
      </c>
      <c r="M40" s="372"/>
    </row>
    <row r="41" spans="1:13" ht="35.25" thickTop="1" thickBot="1">
      <c r="A41" s="131">
        <v>9500</v>
      </c>
      <c r="B41" s="129" t="s">
        <v>393</v>
      </c>
      <c r="C41" s="199">
        <v>53523</v>
      </c>
      <c r="D41" s="200">
        <v>292</v>
      </c>
      <c r="E41" s="199">
        <v>53815</v>
      </c>
      <c r="F41" s="199">
        <v>32811</v>
      </c>
      <c r="G41" s="200">
        <v>21264</v>
      </c>
      <c r="H41" s="200">
        <v>11547</v>
      </c>
      <c r="I41" s="199">
        <v>86626</v>
      </c>
      <c r="J41" s="147">
        <v>0</v>
      </c>
      <c r="K41" s="147">
        <v>86626</v>
      </c>
      <c r="L41" s="367" t="s">
        <v>408</v>
      </c>
      <c r="M41" s="368"/>
    </row>
    <row r="42" spans="1:13" ht="15.75" thickTop="1" thickBot="1">
      <c r="A42" s="156">
        <v>9601</v>
      </c>
      <c r="B42" s="155" t="s">
        <v>395</v>
      </c>
      <c r="C42" s="201">
        <v>118432</v>
      </c>
      <c r="D42" s="202">
        <v>2425</v>
      </c>
      <c r="E42" s="201">
        <v>120857</v>
      </c>
      <c r="F42" s="201">
        <v>57915</v>
      </c>
      <c r="G42" s="202">
        <v>47962</v>
      </c>
      <c r="H42" s="202">
        <v>9953</v>
      </c>
      <c r="I42" s="201">
        <v>178772</v>
      </c>
      <c r="J42" s="148">
        <v>2075</v>
      </c>
      <c r="K42" s="148">
        <v>176697</v>
      </c>
      <c r="L42" s="371" t="s">
        <v>398</v>
      </c>
      <c r="M42" s="372"/>
    </row>
    <row r="43" spans="1:13" ht="15.75" thickTop="1" thickBot="1">
      <c r="A43" s="131">
        <v>9602</v>
      </c>
      <c r="B43" s="176" t="s">
        <v>394</v>
      </c>
      <c r="C43" s="199">
        <v>285045</v>
      </c>
      <c r="D43" s="200">
        <v>20429</v>
      </c>
      <c r="E43" s="199">
        <v>305474</v>
      </c>
      <c r="F43" s="199">
        <v>213226</v>
      </c>
      <c r="G43" s="200">
        <v>152418</v>
      </c>
      <c r="H43" s="200">
        <v>60808</v>
      </c>
      <c r="I43" s="199">
        <v>518700</v>
      </c>
      <c r="J43" s="147">
        <v>0</v>
      </c>
      <c r="K43" s="147">
        <v>518700</v>
      </c>
      <c r="L43" s="367" t="s">
        <v>368</v>
      </c>
      <c r="M43" s="368"/>
    </row>
    <row r="44" spans="1:13" ht="15" thickTop="1">
      <c r="A44" s="157">
        <v>9609</v>
      </c>
      <c r="B44" s="177" t="s">
        <v>396</v>
      </c>
      <c r="C44" s="211">
        <v>56056</v>
      </c>
      <c r="D44" s="256">
        <v>0</v>
      </c>
      <c r="E44" s="211">
        <v>56056</v>
      </c>
      <c r="F44" s="211">
        <v>17287</v>
      </c>
      <c r="G44" s="256">
        <v>14453</v>
      </c>
      <c r="H44" s="256">
        <v>2834</v>
      </c>
      <c r="I44" s="211">
        <v>73343</v>
      </c>
      <c r="J44" s="168">
        <v>0</v>
      </c>
      <c r="K44" s="168">
        <v>73343</v>
      </c>
      <c r="L44" s="373" t="s">
        <v>397</v>
      </c>
      <c r="M44" s="374"/>
    </row>
    <row r="45" spans="1:13" ht="29.25" customHeight="1">
      <c r="A45" s="421" t="s">
        <v>7</v>
      </c>
      <c r="B45" s="422"/>
      <c r="C45" s="257">
        <f t="shared" ref="C45:K45" si="0">SUM(C11:C44)</f>
        <v>1222444</v>
      </c>
      <c r="D45" s="257">
        <f t="shared" si="0"/>
        <v>36059</v>
      </c>
      <c r="E45" s="257">
        <f t="shared" si="0"/>
        <v>1258503</v>
      </c>
      <c r="F45" s="257">
        <f t="shared" si="0"/>
        <v>669932</v>
      </c>
      <c r="G45" s="257">
        <f t="shared" si="0"/>
        <v>532971</v>
      </c>
      <c r="H45" s="257">
        <f t="shared" si="0"/>
        <v>136961</v>
      </c>
      <c r="I45" s="257">
        <f t="shared" si="0"/>
        <v>1928435</v>
      </c>
      <c r="J45" s="257">
        <f t="shared" si="0"/>
        <v>156921</v>
      </c>
      <c r="K45" s="257">
        <f t="shared" si="0"/>
        <v>1771514</v>
      </c>
      <c r="L45" s="419" t="s">
        <v>4</v>
      </c>
      <c r="M45" s="420"/>
    </row>
  </sheetData>
  <mergeCells count="54">
    <mergeCell ref="G7:H7"/>
    <mergeCell ref="L17:M17"/>
    <mergeCell ref="B9:B10"/>
    <mergeCell ref="E9:E10"/>
    <mergeCell ref="C9:C10"/>
    <mergeCell ref="D9:D10"/>
    <mergeCell ref="A8:B8"/>
    <mergeCell ref="L8:M8"/>
    <mergeCell ref="C8:K8"/>
    <mergeCell ref="F9:H9"/>
    <mergeCell ref="I9:K9"/>
    <mergeCell ref="L9:M10"/>
    <mergeCell ref="A9:A10"/>
    <mergeCell ref="L27:M27"/>
    <mergeCell ref="L11:M11"/>
    <mergeCell ref="L25:M25"/>
    <mergeCell ref="L20:M20"/>
    <mergeCell ref="L21:M21"/>
    <mergeCell ref="L22:M22"/>
    <mergeCell ref="L23:M23"/>
    <mergeCell ref="L24:M24"/>
    <mergeCell ref="L12:M12"/>
    <mergeCell ref="L13:M13"/>
    <mergeCell ref="L14:M14"/>
    <mergeCell ref="L18:M18"/>
    <mergeCell ref="L19:M19"/>
    <mergeCell ref="L15:M15"/>
    <mergeCell ref="L16:M16"/>
    <mergeCell ref="L26:M26"/>
    <mergeCell ref="A1:M1"/>
    <mergeCell ref="B2:L2"/>
    <mergeCell ref="B3:L3"/>
    <mergeCell ref="B5:L5"/>
    <mergeCell ref="B6:L6"/>
    <mergeCell ref="G4:H4"/>
    <mergeCell ref="L45:M45"/>
    <mergeCell ref="A45:B45"/>
    <mergeCell ref="L40:M40"/>
    <mergeCell ref="L41:M41"/>
    <mergeCell ref="L42:M42"/>
    <mergeCell ref="L43:M43"/>
    <mergeCell ref="L44:M44"/>
    <mergeCell ref="L37:M37"/>
    <mergeCell ref="L38:M38"/>
    <mergeCell ref="L39:M39"/>
    <mergeCell ref="L28:M28"/>
    <mergeCell ref="L29:M29"/>
    <mergeCell ref="L30:M30"/>
    <mergeCell ref="L35:M35"/>
    <mergeCell ref="L36:M36"/>
    <mergeCell ref="L31:M31"/>
    <mergeCell ref="L34:M34"/>
    <mergeCell ref="L32:M32"/>
    <mergeCell ref="L33:M33"/>
  </mergeCells>
  <printOptions horizontalCentered="1" verticalCentered="1"/>
  <pageMargins left="0" right="0" top="0" bottom="0" header="0.31496062992125984" footer="0.31496062992125984"/>
  <pageSetup paperSize="9" scale="70"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30"/>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0.75" style="2" customWidth="1"/>
    <col min="3" max="3" width="11.25" style="2" bestFit="1" customWidth="1"/>
    <col min="4" max="4" width="11.625" style="2" bestFit="1" customWidth="1"/>
    <col min="5" max="5" width="11.25" style="2" bestFit="1" customWidth="1"/>
    <col min="6" max="6" width="18.375" style="2" bestFit="1" customWidth="1"/>
    <col min="7" max="7" width="22.75" style="2" customWidth="1"/>
    <col min="8" max="9" width="10.75" style="2" customWidth="1"/>
    <col min="10" max="10" width="30.75" style="2" customWidth="1"/>
    <col min="11" max="11" width="5.75" style="2" customWidth="1"/>
    <col min="12" max="16384" width="9.125" style="2"/>
  </cols>
  <sheetData>
    <row r="1" spans="1:126" s="6" customFormat="1" ht="15">
      <c r="A1" s="306"/>
      <c r="B1" s="306"/>
      <c r="C1" s="306"/>
      <c r="D1" s="306"/>
      <c r="E1" s="306"/>
      <c r="F1" s="306"/>
      <c r="G1" s="306"/>
      <c r="H1" s="306"/>
      <c r="I1" s="306"/>
      <c r="J1" s="306"/>
      <c r="K1" s="306"/>
      <c r="L1" s="11"/>
    </row>
    <row r="2" spans="1:126" ht="18">
      <c r="A2" s="3"/>
      <c r="B2" s="344" t="s">
        <v>55</v>
      </c>
      <c r="C2" s="344"/>
      <c r="D2" s="344"/>
      <c r="E2" s="344"/>
      <c r="F2" s="344"/>
      <c r="G2" s="344"/>
      <c r="H2" s="344"/>
      <c r="I2" s="344"/>
      <c r="J2" s="344"/>
    </row>
    <row r="3" spans="1:126" ht="18">
      <c r="A3" s="3"/>
      <c r="B3" s="344" t="s">
        <v>21</v>
      </c>
      <c r="C3" s="344"/>
      <c r="D3" s="344"/>
      <c r="E3" s="344"/>
      <c r="F3" s="344"/>
      <c r="G3" s="344"/>
      <c r="H3" s="344"/>
      <c r="I3" s="344"/>
      <c r="J3" s="344"/>
    </row>
    <row r="4" spans="1:126" ht="18">
      <c r="A4" s="3"/>
      <c r="B4" s="344" t="s">
        <v>494</v>
      </c>
      <c r="C4" s="344"/>
      <c r="D4" s="344"/>
      <c r="E4" s="344"/>
      <c r="F4" s="344"/>
      <c r="G4" s="344"/>
      <c r="H4" s="344"/>
      <c r="I4" s="344"/>
      <c r="J4" s="344"/>
    </row>
    <row r="5" spans="1:126" ht="15.75">
      <c r="A5" s="3"/>
      <c r="B5" s="345" t="s">
        <v>56</v>
      </c>
      <c r="C5" s="345"/>
      <c r="D5" s="345"/>
      <c r="E5" s="345"/>
      <c r="F5" s="345"/>
      <c r="G5" s="345"/>
      <c r="H5" s="345"/>
      <c r="I5" s="345"/>
      <c r="J5" s="345"/>
    </row>
    <row r="6" spans="1:126" ht="15.75">
      <c r="A6" s="3"/>
      <c r="B6" s="345" t="s">
        <v>22</v>
      </c>
      <c r="C6" s="345"/>
      <c r="D6" s="345"/>
      <c r="E6" s="345"/>
      <c r="F6" s="345"/>
      <c r="G6" s="345"/>
      <c r="H6" s="345"/>
      <c r="I6" s="345"/>
      <c r="J6" s="345"/>
    </row>
    <row r="7" spans="1:126" ht="15.75">
      <c r="A7" s="3"/>
      <c r="B7" s="345" t="s">
        <v>495</v>
      </c>
      <c r="C7" s="345"/>
      <c r="D7" s="345"/>
      <c r="E7" s="345"/>
      <c r="F7" s="345"/>
      <c r="G7" s="345"/>
      <c r="H7" s="345"/>
      <c r="I7" s="345"/>
      <c r="J7" s="345"/>
    </row>
    <row r="8" spans="1:126" ht="15.75">
      <c r="A8" s="342" t="s">
        <v>468</v>
      </c>
      <c r="B8" s="342"/>
      <c r="C8" s="346">
        <v>2017</v>
      </c>
      <c r="D8" s="346"/>
      <c r="E8" s="346"/>
      <c r="F8" s="346"/>
      <c r="G8" s="346"/>
      <c r="H8" s="346"/>
      <c r="I8" s="346"/>
      <c r="J8" s="343" t="s">
        <v>26</v>
      </c>
      <c r="K8" s="343"/>
    </row>
    <row r="9" spans="1:126" s="50" customFormat="1" ht="49.9" customHeight="1">
      <c r="A9" s="349" t="s">
        <v>270</v>
      </c>
      <c r="B9" s="448" t="s">
        <v>10</v>
      </c>
      <c r="C9" s="450" t="s">
        <v>527</v>
      </c>
      <c r="D9" s="451"/>
      <c r="E9" s="446" t="s">
        <v>526</v>
      </c>
      <c r="F9" s="446" t="s">
        <v>525</v>
      </c>
      <c r="G9" s="349" t="s">
        <v>524</v>
      </c>
      <c r="H9" s="349" t="s">
        <v>522</v>
      </c>
      <c r="I9" s="446" t="s">
        <v>523</v>
      </c>
      <c r="J9" s="429" t="s">
        <v>52</v>
      </c>
      <c r="K9" s="429"/>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351"/>
      <c r="B10" s="449"/>
      <c r="C10" s="194" t="s">
        <v>529</v>
      </c>
      <c r="D10" s="181" t="s">
        <v>528</v>
      </c>
      <c r="E10" s="447"/>
      <c r="F10" s="447"/>
      <c r="G10" s="351"/>
      <c r="H10" s="351"/>
      <c r="I10" s="447"/>
      <c r="J10" s="430"/>
      <c r="K10" s="430"/>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23.25" thickBot="1">
      <c r="A11" s="48" t="s">
        <v>266</v>
      </c>
      <c r="B11" s="39" t="s">
        <v>440</v>
      </c>
      <c r="C11" s="276">
        <v>279272</v>
      </c>
      <c r="D11" s="276">
        <v>186224</v>
      </c>
      <c r="E11" s="276">
        <v>76935</v>
      </c>
      <c r="F11" s="276">
        <v>115499</v>
      </c>
      <c r="G11" s="277">
        <v>29.33</v>
      </c>
      <c r="H11" s="277">
        <v>4.05</v>
      </c>
      <c r="I11" s="276">
        <v>33663</v>
      </c>
      <c r="J11" s="360" t="s">
        <v>439</v>
      </c>
      <c r="K11" s="360"/>
    </row>
    <row r="12" spans="1:126" ht="15" thickBot="1">
      <c r="A12" s="43" t="s">
        <v>417</v>
      </c>
      <c r="B12" s="40" t="s">
        <v>418</v>
      </c>
      <c r="C12" s="278">
        <v>76711</v>
      </c>
      <c r="D12" s="278">
        <v>55742</v>
      </c>
      <c r="E12" s="278">
        <v>156701</v>
      </c>
      <c r="F12" s="278">
        <v>203364</v>
      </c>
      <c r="G12" s="279">
        <v>19.489999999999998</v>
      </c>
      <c r="H12" s="279">
        <v>3.46</v>
      </c>
      <c r="I12" s="278">
        <v>68144</v>
      </c>
      <c r="J12" s="361" t="s">
        <v>412</v>
      </c>
      <c r="K12" s="361"/>
    </row>
    <row r="13" spans="1:126" ht="15" thickBot="1">
      <c r="A13" s="44" t="s">
        <v>419</v>
      </c>
      <c r="B13" s="45" t="s">
        <v>420</v>
      </c>
      <c r="C13" s="276">
        <v>23229</v>
      </c>
      <c r="D13" s="276">
        <v>54914</v>
      </c>
      <c r="E13" s="276">
        <v>110319</v>
      </c>
      <c r="F13" s="276">
        <v>180657</v>
      </c>
      <c r="G13" s="277">
        <v>29.08</v>
      </c>
      <c r="H13" s="277">
        <v>9.86</v>
      </c>
      <c r="I13" s="276">
        <v>79817</v>
      </c>
      <c r="J13" s="426" t="s">
        <v>413</v>
      </c>
      <c r="K13" s="426"/>
    </row>
    <row r="14" spans="1:126" ht="15" thickBot="1">
      <c r="A14" s="46" t="s">
        <v>421</v>
      </c>
      <c r="B14" s="41" t="s">
        <v>422</v>
      </c>
      <c r="C14" s="278">
        <v>15594</v>
      </c>
      <c r="D14" s="278">
        <v>17704</v>
      </c>
      <c r="E14" s="278">
        <v>126669</v>
      </c>
      <c r="F14" s="278">
        <v>198841</v>
      </c>
      <c r="G14" s="279">
        <v>29.63</v>
      </c>
      <c r="H14" s="279">
        <v>6.67</v>
      </c>
      <c r="I14" s="278">
        <v>71387</v>
      </c>
      <c r="J14" s="348" t="s">
        <v>414</v>
      </c>
      <c r="K14" s="348"/>
    </row>
    <row r="15" spans="1:126">
      <c r="A15" s="149" t="s">
        <v>423</v>
      </c>
      <c r="B15" s="145" t="s">
        <v>424</v>
      </c>
      <c r="C15" s="276">
        <v>219451</v>
      </c>
      <c r="D15" s="276">
        <v>293604</v>
      </c>
      <c r="E15" s="276">
        <v>66083</v>
      </c>
      <c r="F15" s="276">
        <v>105674</v>
      </c>
      <c r="G15" s="277">
        <v>27.54</v>
      </c>
      <c r="H15" s="277">
        <v>9.93</v>
      </c>
      <c r="I15" s="276">
        <v>38325</v>
      </c>
      <c r="J15" s="443" t="s">
        <v>415</v>
      </c>
      <c r="K15" s="443"/>
    </row>
    <row r="16" spans="1:126">
      <c r="A16" s="280" t="s">
        <v>7</v>
      </c>
      <c r="B16" s="286"/>
      <c r="C16" s="288">
        <v>614257</v>
      </c>
      <c r="D16" s="288">
        <v>608188</v>
      </c>
      <c r="E16" s="288">
        <v>78114</v>
      </c>
      <c r="F16" s="288">
        <v>119697</v>
      </c>
      <c r="G16" s="289">
        <v>27.64</v>
      </c>
      <c r="H16" s="290">
        <v>7.1</v>
      </c>
      <c r="I16" s="288">
        <v>40690</v>
      </c>
      <c r="J16" s="287" t="s">
        <v>4</v>
      </c>
      <c r="K16" s="281"/>
    </row>
    <row r="17" spans="1:11" s="55" customFormat="1" ht="15" customHeight="1">
      <c r="A17" s="445" t="s">
        <v>58</v>
      </c>
      <c r="B17" s="445"/>
      <c r="C17" s="445"/>
      <c r="D17" s="445"/>
      <c r="E17" s="445"/>
      <c r="F17" s="445"/>
      <c r="G17" s="444" t="s">
        <v>57</v>
      </c>
      <c r="H17" s="444" t="s">
        <v>57</v>
      </c>
      <c r="I17" s="444"/>
      <c r="J17" s="444"/>
      <c r="K17" s="444"/>
    </row>
    <row r="22" spans="1:11">
      <c r="A22" s="2"/>
    </row>
    <row r="23" spans="1:11">
      <c r="A23" s="2"/>
    </row>
    <row r="24" spans="1:11">
      <c r="A24" s="2"/>
    </row>
    <row r="25" spans="1:11">
      <c r="A25" s="2"/>
    </row>
    <row r="26" spans="1:11">
      <c r="A26" s="2"/>
    </row>
    <row r="27" spans="1:11">
      <c r="A27" s="2"/>
    </row>
    <row r="28" spans="1:11">
      <c r="A28" s="2"/>
    </row>
    <row r="29" spans="1:11">
      <c r="A29" s="2"/>
    </row>
    <row r="30" spans="1:11">
      <c r="A30" s="2"/>
    </row>
  </sheetData>
  <mergeCells count="26">
    <mergeCell ref="C9:D9"/>
    <mergeCell ref="A1:K1"/>
    <mergeCell ref="B2:J2"/>
    <mergeCell ref="B3:J3"/>
    <mergeCell ref="B5:J5"/>
    <mergeCell ref="B6:J6"/>
    <mergeCell ref="B4:J4"/>
    <mergeCell ref="E9:E10"/>
    <mergeCell ref="F9:F10"/>
    <mergeCell ref="B7:J7"/>
    <mergeCell ref="J15:K15"/>
    <mergeCell ref="G17:K17"/>
    <mergeCell ref="A17:F17"/>
    <mergeCell ref="A8:B8"/>
    <mergeCell ref="C8:I8"/>
    <mergeCell ref="J8:K8"/>
    <mergeCell ref="J11:K11"/>
    <mergeCell ref="J12:K12"/>
    <mergeCell ref="J13:K13"/>
    <mergeCell ref="J14:K14"/>
    <mergeCell ref="G9:G10"/>
    <mergeCell ref="H9:H10"/>
    <mergeCell ref="I9:I10"/>
    <mergeCell ref="J9:K10"/>
    <mergeCell ref="A9:A10"/>
    <mergeCell ref="B9:B10"/>
  </mergeCells>
  <printOptions horizontalCentered="1" verticalCentered="1"/>
  <pageMargins left="0" right="0" top="0" bottom="0" header="0.31496062992125984" footer="0.31496062992125984"/>
  <pageSetup paperSize="9" scale="78"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23"/>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0.75" style="2" customWidth="1"/>
    <col min="3" max="9" width="10.75" style="2" customWidth="1"/>
    <col min="10" max="10" width="30.75" style="2" customWidth="1"/>
    <col min="11" max="11" width="5.75" style="2" customWidth="1"/>
    <col min="12" max="16384" width="9.125" style="2"/>
  </cols>
  <sheetData>
    <row r="1" spans="1:126">
      <c r="A1" s="306"/>
      <c r="B1" s="306"/>
      <c r="C1" s="306"/>
      <c r="D1" s="306"/>
      <c r="E1" s="306"/>
      <c r="F1" s="306"/>
      <c r="G1" s="306"/>
      <c r="H1" s="306"/>
      <c r="I1" s="306"/>
      <c r="J1" s="306"/>
      <c r="K1" s="306"/>
    </row>
    <row r="2" spans="1:126" ht="15.75" customHeight="1">
      <c r="A2" s="3"/>
      <c r="B2" s="344" t="s">
        <v>55</v>
      </c>
      <c r="C2" s="344"/>
      <c r="D2" s="344"/>
      <c r="E2" s="344"/>
      <c r="F2" s="344"/>
      <c r="G2" s="344"/>
      <c r="H2" s="344"/>
      <c r="I2" s="344"/>
      <c r="J2" s="344"/>
    </row>
    <row r="3" spans="1:126" ht="15.75" customHeight="1">
      <c r="A3" s="3"/>
      <c r="B3" s="344" t="s">
        <v>21</v>
      </c>
      <c r="C3" s="344"/>
      <c r="D3" s="344"/>
      <c r="E3" s="344"/>
      <c r="F3" s="344"/>
      <c r="G3" s="344"/>
      <c r="H3" s="344"/>
      <c r="I3" s="344"/>
      <c r="J3" s="344"/>
    </row>
    <row r="4" spans="1:126" ht="15.75" customHeight="1">
      <c r="A4" s="3"/>
      <c r="B4" s="344" t="s">
        <v>498</v>
      </c>
      <c r="C4" s="344"/>
      <c r="D4" s="344"/>
      <c r="E4" s="344"/>
      <c r="F4" s="344"/>
      <c r="G4" s="344"/>
      <c r="H4" s="344"/>
      <c r="I4" s="344"/>
      <c r="J4" s="344"/>
    </row>
    <row r="5" spans="1:126" ht="15.75">
      <c r="A5" s="3"/>
      <c r="B5" s="345" t="s">
        <v>56</v>
      </c>
      <c r="C5" s="345"/>
      <c r="D5" s="345"/>
      <c r="E5" s="345"/>
      <c r="F5" s="345"/>
      <c r="G5" s="345"/>
      <c r="H5" s="345"/>
      <c r="I5" s="345"/>
      <c r="J5" s="345"/>
    </row>
    <row r="6" spans="1:126" s="50" customFormat="1" ht="15.75">
      <c r="A6" s="3"/>
      <c r="B6" s="345" t="s">
        <v>22</v>
      </c>
      <c r="C6" s="345"/>
      <c r="D6" s="345"/>
      <c r="E6" s="345"/>
      <c r="F6" s="345"/>
      <c r="G6" s="345"/>
      <c r="H6" s="345"/>
      <c r="I6" s="345"/>
      <c r="J6" s="345"/>
      <c r="K6" s="2"/>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row>
    <row r="7" spans="1:126" s="51" customFormat="1" ht="15.75">
      <c r="A7" s="3"/>
      <c r="B7" s="345" t="s">
        <v>497</v>
      </c>
      <c r="C7" s="345"/>
      <c r="D7" s="345"/>
      <c r="E7" s="345"/>
      <c r="F7" s="345"/>
      <c r="G7" s="345"/>
      <c r="H7" s="345"/>
      <c r="I7" s="345"/>
      <c r="J7" s="345"/>
      <c r="K7" s="2"/>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row>
    <row r="8" spans="1:126" s="51" customFormat="1" ht="15.75">
      <c r="A8" s="386" t="s">
        <v>469</v>
      </c>
      <c r="B8" s="386"/>
      <c r="C8" s="406">
        <v>2017</v>
      </c>
      <c r="D8" s="406"/>
      <c r="E8" s="406"/>
      <c r="F8" s="406"/>
      <c r="G8" s="406"/>
      <c r="H8" s="406"/>
      <c r="I8" s="406"/>
      <c r="J8" s="387" t="s">
        <v>27</v>
      </c>
      <c r="K8" s="387"/>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row>
    <row r="9" spans="1:126" s="50" customFormat="1" ht="49.9" customHeight="1">
      <c r="A9" s="349" t="s">
        <v>270</v>
      </c>
      <c r="B9" s="448" t="s">
        <v>10</v>
      </c>
      <c r="C9" s="450" t="s">
        <v>527</v>
      </c>
      <c r="D9" s="451"/>
      <c r="E9" s="446" t="s">
        <v>526</v>
      </c>
      <c r="F9" s="446" t="s">
        <v>525</v>
      </c>
      <c r="G9" s="349" t="s">
        <v>524</v>
      </c>
      <c r="H9" s="349" t="s">
        <v>522</v>
      </c>
      <c r="I9" s="446" t="s">
        <v>523</v>
      </c>
      <c r="J9" s="429" t="s">
        <v>52</v>
      </c>
      <c r="K9" s="429"/>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351"/>
      <c r="B10" s="449"/>
      <c r="C10" s="194" t="s">
        <v>529</v>
      </c>
      <c r="D10" s="181" t="s">
        <v>528</v>
      </c>
      <c r="E10" s="447"/>
      <c r="F10" s="447"/>
      <c r="G10" s="351"/>
      <c r="H10" s="351"/>
      <c r="I10" s="447"/>
      <c r="J10" s="430"/>
      <c r="K10" s="430"/>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35.450000000000003" customHeight="1" thickBot="1">
      <c r="A11" s="48">
        <v>45</v>
      </c>
      <c r="B11" s="39" t="s">
        <v>427</v>
      </c>
      <c r="C11" s="196">
        <v>279272</v>
      </c>
      <c r="D11" s="196">
        <v>186224</v>
      </c>
      <c r="E11" s="196">
        <v>76935</v>
      </c>
      <c r="F11" s="196">
        <v>115499</v>
      </c>
      <c r="G11" s="224">
        <v>29.33</v>
      </c>
      <c r="H11" s="224">
        <v>4.05</v>
      </c>
      <c r="I11" s="196">
        <v>33663</v>
      </c>
      <c r="J11" s="360" t="s">
        <v>437</v>
      </c>
      <c r="K11" s="360"/>
    </row>
    <row r="12" spans="1:126" ht="35.450000000000003" customHeight="1" thickBot="1">
      <c r="A12" s="43">
        <v>85</v>
      </c>
      <c r="B12" s="40" t="s">
        <v>418</v>
      </c>
      <c r="C12" s="198">
        <v>76711</v>
      </c>
      <c r="D12" s="198">
        <v>55742</v>
      </c>
      <c r="E12" s="198">
        <v>156701</v>
      </c>
      <c r="F12" s="198">
        <v>203364</v>
      </c>
      <c r="G12" s="225">
        <v>19.489999999999998</v>
      </c>
      <c r="H12" s="225">
        <v>3.46</v>
      </c>
      <c r="I12" s="198">
        <v>68144</v>
      </c>
      <c r="J12" s="361" t="s">
        <v>431</v>
      </c>
      <c r="K12" s="361"/>
    </row>
    <row r="13" spans="1:126" ht="35.450000000000003" customHeight="1" thickBot="1">
      <c r="A13" s="48">
        <v>86</v>
      </c>
      <c r="B13" s="39" t="s">
        <v>425</v>
      </c>
      <c r="C13" s="196">
        <v>23075</v>
      </c>
      <c r="D13" s="196">
        <v>54026</v>
      </c>
      <c r="E13" s="196">
        <v>112020</v>
      </c>
      <c r="F13" s="196">
        <v>183455</v>
      </c>
      <c r="G13" s="224">
        <v>29.08</v>
      </c>
      <c r="H13" s="224">
        <v>9.86</v>
      </c>
      <c r="I13" s="196">
        <v>80999</v>
      </c>
      <c r="J13" s="426" t="s">
        <v>441</v>
      </c>
      <c r="K13" s="426"/>
    </row>
    <row r="14" spans="1:126" ht="35.450000000000003" customHeight="1" thickBot="1">
      <c r="A14" s="160">
        <v>87</v>
      </c>
      <c r="B14" s="129" t="s">
        <v>567</v>
      </c>
      <c r="C14" s="200">
        <v>154</v>
      </c>
      <c r="D14" s="200">
        <v>888</v>
      </c>
      <c r="E14" s="200">
        <v>49901</v>
      </c>
      <c r="F14" s="200">
        <v>81259</v>
      </c>
      <c r="G14" s="226">
        <v>28.98</v>
      </c>
      <c r="H14" s="226">
        <v>9.61</v>
      </c>
      <c r="I14" s="200">
        <v>42287</v>
      </c>
      <c r="J14" s="432" t="s">
        <v>568</v>
      </c>
      <c r="K14" s="433"/>
    </row>
    <row r="15" spans="1:126" ht="35.450000000000003" customHeight="1" thickBot="1">
      <c r="A15" s="160">
        <v>88</v>
      </c>
      <c r="B15" s="129" t="s">
        <v>500</v>
      </c>
      <c r="C15" s="200">
        <v>0</v>
      </c>
      <c r="D15" s="200">
        <v>0</v>
      </c>
      <c r="E15" s="200">
        <v>0</v>
      </c>
      <c r="F15" s="200">
        <v>0</v>
      </c>
      <c r="G15" s="226">
        <v>0</v>
      </c>
      <c r="H15" s="226">
        <v>0</v>
      </c>
      <c r="I15" s="200">
        <v>0</v>
      </c>
      <c r="J15" s="367" t="s">
        <v>501</v>
      </c>
      <c r="K15" s="457"/>
    </row>
    <row r="16" spans="1:126" ht="35.450000000000003" customHeight="1" thickBot="1">
      <c r="A16" s="44">
        <v>90</v>
      </c>
      <c r="B16" s="45" t="s">
        <v>390</v>
      </c>
      <c r="C16" s="196">
        <v>1220</v>
      </c>
      <c r="D16" s="196">
        <v>360</v>
      </c>
      <c r="E16" s="196">
        <v>106300</v>
      </c>
      <c r="F16" s="196">
        <v>215000</v>
      </c>
      <c r="G16" s="224">
        <v>47.44</v>
      </c>
      <c r="H16" s="224">
        <v>3.12</v>
      </c>
      <c r="I16" s="196">
        <v>24000</v>
      </c>
      <c r="J16" s="426" t="s">
        <v>433</v>
      </c>
      <c r="K16" s="426"/>
    </row>
    <row r="17" spans="1:11" ht="35.450000000000003" customHeight="1" thickBot="1">
      <c r="A17" s="160">
        <v>91</v>
      </c>
      <c r="B17" s="161" t="s">
        <v>428</v>
      </c>
      <c r="C17" s="200">
        <v>0</v>
      </c>
      <c r="D17" s="200">
        <v>0</v>
      </c>
      <c r="E17" s="200">
        <v>0</v>
      </c>
      <c r="F17" s="200">
        <v>0</v>
      </c>
      <c r="G17" s="226">
        <v>0</v>
      </c>
      <c r="H17" s="226">
        <v>0</v>
      </c>
      <c r="I17" s="200">
        <v>0</v>
      </c>
      <c r="J17" s="452" t="s">
        <v>438</v>
      </c>
      <c r="K17" s="452"/>
    </row>
    <row r="18" spans="1:11" ht="35.450000000000003" customHeight="1" thickBot="1">
      <c r="A18" s="44">
        <v>93</v>
      </c>
      <c r="B18" s="45" t="s">
        <v>429</v>
      </c>
      <c r="C18" s="196">
        <v>14374</v>
      </c>
      <c r="D18" s="196">
        <v>17344</v>
      </c>
      <c r="E18" s="196">
        <v>127877</v>
      </c>
      <c r="F18" s="196">
        <v>197883</v>
      </c>
      <c r="G18" s="224">
        <v>28.48</v>
      </c>
      <c r="H18" s="224">
        <v>6.9</v>
      </c>
      <c r="I18" s="196">
        <v>74438</v>
      </c>
      <c r="J18" s="426" t="s">
        <v>434</v>
      </c>
      <c r="K18" s="426"/>
    </row>
    <row r="19" spans="1:11" ht="35.450000000000003" customHeight="1" thickBot="1">
      <c r="A19" s="160">
        <v>95</v>
      </c>
      <c r="B19" s="161" t="s">
        <v>430</v>
      </c>
      <c r="C19" s="200">
        <v>28675</v>
      </c>
      <c r="D19" s="200">
        <v>24848</v>
      </c>
      <c r="E19" s="200">
        <v>52451</v>
      </c>
      <c r="F19" s="200">
        <v>84431</v>
      </c>
      <c r="G19" s="226">
        <v>24.55</v>
      </c>
      <c r="H19" s="226">
        <v>13.33</v>
      </c>
      <c r="I19" s="200">
        <v>25564</v>
      </c>
      <c r="J19" s="452" t="s">
        <v>435</v>
      </c>
      <c r="K19" s="452"/>
    </row>
    <row r="20" spans="1:11" ht="35.450000000000003" customHeight="1">
      <c r="A20" s="173">
        <v>96</v>
      </c>
      <c r="B20" s="193" t="s">
        <v>426</v>
      </c>
      <c r="C20" s="227">
        <v>190777</v>
      </c>
      <c r="D20" s="227">
        <v>268756</v>
      </c>
      <c r="E20" s="227">
        <v>68057</v>
      </c>
      <c r="F20" s="227">
        <v>108749</v>
      </c>
      <c r="G20" s="228">
        <v>27.87</v>
      </c>
      <c r="H20" s="228">
        <v>9.5500000000000007</v>
      </c>
      <c r="I20" s="227">
        <v>40179</v>
      </c>
      <c r="J20" s="415" t="s">
        <v>436</v>
      </c>
      <c r="K20" s="415"/>
    </row>
    <row r="21" spans="1:11" ht="48.6" customHeight="1">
      <c r="A21" s="186"/>
      <c r="B21" s="191" t="s">
        <v>7</v>
      </c>
      <c r="C21" s="229">
        <v>614257</v>
      </c>
      <c r="D21" s="229">
        <v>608188</v>
      </c>
      <c r="E21" s="229">
        <v>78114</v>
      </c>
      <c r="F21" s="229">
        <v>119697</v>
      </c>
      <c r="G21" s="230">
        <v>27.64</v>
      </c>
      <c r="H21" s="230">
        <v>7.1</v>
      </c>
      <c r="I21" s="229">
        <v>40690</v>
      </c>
      <c r="J21" s="455" t="s">
        <v>4</v>
      </c>
      <c r="K21" s="456"/>
    </row>
    <row r="22" spans="1:11" ht="21" customHeight="1">
      <c r="A22" s="454" t="s">
        <v>58</v>
      </c>
      <c r="B22" s="454"/>
      <c r="C22" s="454"/>
      <c r="D22" s="454"/>
      <c r="E22" s="454"/>
      <c r="F22" s="454"/>
      <c r="G22" s="169"/>
      <c r="H22" s="453" t="s">
        <v>57</v>
      </c>
      <c r="I22" s="453"/>
      <c r="J22" s="453"/>
      <c r="K22" s="453"/>
    </row>
    <row r="23" spans="1:11">
      <c r="A23" s="172"/>
      <c r="B23" s="171"/>
      <c r="C23" s="171"/>
      <c r="D23" s="171"/>
      <c r="E23" s="171"/>
      <c r="F23" s="171"/>
      <c r="G23" s="171"/>
      <c r="H23" s="171"/>
      <c r="I23" s="171"/>
      <c r="J23" s="171"/>
      <c r="K23" s="171"/>
    </row>
  </sheetData>
  <mergeCells count="32">
    <mergeCell ref="J17:K17"/>
    <mergeCell ref="H22:K22"/>
    <mergeCell ref="A22:F22"/>
    <mergeCell ref="J11:K11"/>
    <mergeCell ref="J12:K12"/>
    <mergeCell ref="J13:K13"/>
    <mergeCell ref="J16:K16"/>
    <mergeCell ref="J19:K19"/>
    <mergeCell ref="J18:K18"/>
    <mergeCell ref="J21:K21"/>
    <mergeCell ref="J20:K20"/>
    <mergeCell ref="J15:K15"/>
    <mergeCell ref="J14:K14"/>
    <mergeCell ref="A8:B8"/>
    <mergeCell ref="C8:I8"/>
    <mergeCell ref="J8:K8"/>
    <mergeCell ref="A1:K1"/>
    <mergeCell ref="B2:J2"/>
    <mergeCell ref="B3:J3"/>
    <mergeCell ref="B5:J5"/>
    <mergeCell ref="B6:J6"/>
    <mergeCell ref="B4:J4"/>
    <mergeCell ref="B7:J7"/>
    <mergeCell ref="G9:G10"/>
    <mergeCell ref="H9:H10"/>
    <mergeCell ref="I9:I10"/>
    <mergeCell ref="J9:K10"/>
    <mergeCell ref="A9:A10"/>
    <mergeCell ref="B9:B10"/>
    <mergeCell ref="C9:D9"/>
    <mergeCell ref="E9:E10"/>
    <mergeCell ref="F9:F10"/>
  </mergeCells>
  <printOptions horizontalCentered="1" verticalCentered="1"/>
  <pageMargins left="0" right="0" top="0" bottom="0" header="0.31496062992125984" footer="0.31496062992125984"/>
  <pageSetup paperSize="9" scale="80"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46"/>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50.75" style="2" customWidth="1"/>
    <col min="3" max="9" width="10.75" style="2" customWidth="1"/>
    <col min="10" max="10" width="50.75" style="2" customWidth="1"/>
    <col min="11" max="11" width="5.75" style="2" customWidth="1"/>
    <col min="12" max="126" width="9.125" style="53"/>
    <col min="127" max="16384" width="9.125" style="2"/>
  </cols>
  <sheetData>
    <row r="1" spans="1:126" s="6" customFormat="1" ht="19.5" customHeight="1">
      <c r="A1" s="306"/>
      <c r="B1" s="306"/>
      <c r="C1" s="306"/>
      <c r="D1" s="306"/>
      <c r="E1" s="306"/>
      <c r="F1" s="306"/>
      <c r="G1" s="306"/>
      <c r="H1" s="306"/>
      <c r="I1" s="306"/>
      <c r="J1" s="306"/>
      <c r="K1" s="306"/>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row>
    <row r="2" spans="1:126" ht="18">
      <c r="A2" s="3"/>
      <c r="B2" s="344" t="s">
        <v>55</v>
      </c>
      <c r="C2" s="344"/>
      <c r="D2" s="344"/>
      <c r="E2" s="344"/>
      <c r="F2" s="344"/>
      <c r="G2" s="344"/>
      <c r="H2" s="344"/>
      <c r="I2" s="344"/>
      <c r="J2" s="344"/>
    </row>
    <row r="3" spans="1:126" ht="18">
      <c r="A3" s="3"/>
      <c r="B3" s="344" t="s">
        <v>21</v>
      </c>
      <c r="C3" s="344"/>
      <c r="D3" s="344"/>
      <c r="E3" s="344"/>
      <c r="F3" s="344"/>
      <c r="G3" s="344"/>
      <c r="H3" s="344"/>
      <c r="I3" s="344"/>
      <c r="J3" s="344"/>
    </row>
    <row r="4" spans="1:126" ht="18">
      <c r="A4" s="3"/>
      <c r="B4" s="294"/>
      <c r="C4" s="294"/>
      <c r="D4" s="294"/>
      <c r="E4" s="294"/>
      <c r="F4" s="344" t="s">
        <v>621</v>
      </c>
      <c r="G4" s="344"/>
      <c r="H4" s="294"/>
      <c r="I4" s="294"/>
      <c r="J4" s="294"/>
    </row>
    <row r="5" spans="1:126" ht="15.75">
      <c r="A5" s="3"/>
      <c r="B5" s="345" t="s">
        <v>56</v>
      </c>
      <c r="C5" s="345"/>
      <c r="D5" s="345"/>
      <c r="E5" s="345"/>
      <c r="F5" s="345"/>
      <c r="G5" s="345"/>
      <c r="H5" s="345"/>
      <c r="I5" s="345"/>
      <c r="J5" s="345"/>
    </row>
    <row r="6" spans="1:126" ht="15.75" customHeight="1">
      <c r="A6" s="3"/>
      <c r="B6" s="345" t="s">
        <v>22</v>
      </c>
      <c r="C6" s="345"/>
      <c r="D6" s="345"/>
      <c r="E6" s="345"/>
      <c r="F6" s="345"/>
      <c r="G6" s="345"/>
      <c r="H6" s="345"/>
      <c r="I6" s="345"/>
      <c r="J6" s="345"/>
    </row>
    <row r="7" spans="1:126" ht="15.75" customHeight="1">
      <c r="A7" s="3"/>
      <c r="B7" s="295"/>
      <c r="C7" s="295"/>
      <c r="D7" s="295"/>
      <c r="E7" s="295"/>
      <c r="F7" s="345" t="s">
        <v>620</v>
      </c>
      <c r="G7" s="345"/>
      <c r="H7" s="295"/>
      <c r="I7" s="295"/>
      <c r="J7" s="295"/>
    </row>
    <row r="8" spans="1:126" ht="15.75">
      <c r="A8" s="342" t="s">
        <v>470</v>
      </c>
      <c r="B8" s="342"/>
      <c r="C8" s="346">
        <v>2017</v>
      </c>
      <c r="D8" s="346"/>
      <c r="E8" s="346"/>
      <c r="F8" s="346"/>
      <c r="G8" s="346"/>
      <c r="H8" s="346"/>
      <c r="I8" s="346"/>
      <c r="J8" s="343" t="s">
        <v>59</v>
      </c>
      <c r="K8" s="343"/>
    </row>
    <row r="9" spans="1:126" s="50" customFormat="1" ht="49.9" customHeight="1">
      <c r="A9" s="349" t="s">
        <v>270</v>
      </c>
      <c r="B9" s="448" t="s">
        <v>10</v>
      </c>
      <c r="C9" s="450" t="s">
        <v>527</v>
      </c>
      <c r="D9" s="451"/>
      <c r="E9" s="446" t="s">
        <v>526</v>
      </c>
      <c r="F9" s="446" t="s">
        <v>525</v>
      </c>
      <c r="G9" s="349" t="s">
        <v>524</v>
      </c>
      <c r="H9" s="349" t="s">
        <v>522</v>
      </c>
      <c r="I9" s="446" t="s">
        <v>523</v>
      </c>
      <c r="J9" s="429" t="s">
        <v>52</v>
      </c>
      <c r="K9" s="429"/>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351"/>
      <c r="B10" s="449"/>
      <c r="C10" s="194" t="s">
        <v>529</v>
      </c>
      <c r="D10" s="181" t="s">
        <v>528</v>
      </c>
      <c r="E10" s="447"/>
      <c r="F10" s="447"/>
      <c r="G10" s="351"/>
      <c r="H10" s="351"/>
      <c r="I10" s="447"/>
      <c r="J10" s="430"/>
      <c r="K10" s="430"/>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15" customHeight="1" thickBot="1">
      <c r="A11" s="48">
        <v>4521</v>
      </c>
      <c r="B11" s="128" t="s">
        <v>387</v>
      </c>
      <c r="C11" s="146">
        <v>249235</v>
      </c>
      <c r="D11" s="146">
        <v>166361</v>
      </c>
      <c r="E11" s="146">
        <v>78809</v>
      </c>
      <c r="F11" s="146">
        <v>120934</v>
      </c>
      <c r="G11" s="146">
        <v>31.17</v>
      </c>
      <c r="H11" s="146">
        <v>3.67</v>
      </c>
      <c r="I11" s="146">
        <v>35001</v>
      </c>
      <c r="J11" s="400" t="s">
        <v>407</v>
      </c>
      <c r="K11" s="400"/>
    </row>
    <row r="12" spans="1:126" ht="15" customHeight="1" thickTop="1" thickBot="1">
      <c r="A12" s="43">
        <v>4522</v>
      </c>
      <c r="B12" s="129" t="s">
        <v>369</v>
      </c>
      <c r="C12" s="147">
        <v>8425</v>
      </c>
      <c r="D12" s="147">
        <v>7965</v>
      </c>
      <c r="E12" s="147">
        <v>37678</v>
      </c>
      <c r="F12" s="147">
        <v>46951</v>
      </c>
      <c r="G12" s="147">
        <v>13.1</v>
      </c>
      <c r="H12" s="147">
        <v>6.65</v>
      </c>
      <c r="I12" s="147">
        <v>18311</v>
      </c>
      <c r="J12" s="381" t="s">
        <v>349</v>
      </c>
      <c r="K12" s="381"/>
    </row>
    <row r="13" spans="1:126" ht="15.75" thickTop="1" thickBot="1">
      <c r="A13" s="44">
        <v>4529</v>
      </c>
      <c r="B13" s="128" t="s">
        <v>405</v>
      </c>
      <c r="C13" s="148">
        <v>17636</v>
      </c>
      <c r="D13" s="148">
        <v>6832</v>
      </c>
      <c r="E13" s="148">
        <v>88011</v>
      </c>
      <c r="F13" s="148">
        <v>108978</v>
      </c>
      <c r="G13" s="148">
        <v>10.49</v>
      </c>
      <c r="H13" s="148">
        <v>8.75</v>
      </c>
      <c r="I13" s="148">
        <v>24315</v>
      </c>
      <c r="J13" s="385" t="s">
        <v>404</v>
      </c>
      <c r="K13" s="385"/>
    </row>
    <row r="14" spans="1:126" ht="15" customHeight="1" thickTop="1" thickBot="1">
      <c r="A14" s="43">
        <v>4540</v>
      </c>
      <c r="B14" s="129" t="s">
        <v>410</v>
      </c>
      <c r="C14" s="147">
        <v>3977</v>
      </c>
      <c r="D14" s="147">
        <v>5065</v>
      </c>
      <c r="E14" s="147">
        <v>134741</v>
      </c>
      <c r="F14" s="147">
        <v>154928</v>
      </c>
      <c r="G14" s="147">
        <v>3.93</v>
      </c>
      <c r="H14" s="147">
        <v>9.1</v>
      </c>
      <c r="I14" s="147">
        <v>80389</v>
      </c>
      <c r="J14" s="381" t="s">
        <v>403</v>
      </c>
      <c r="K14" s="381"/>
    </row>
    <row r="15" spans="1:126" ht="15" customHeight="1" thickTop="1" thickBot="1">
      <c r="A15" s="44">
        <v>8511</v>
      </c>
      <c r="B15" s="128" t="s">
        <v>370</v>
      </c>
      <c r="C15" s="148">
        <v>4391</v>
      </c>
      <c r="D15" s="148">
        <v>10362</v>
      </c>
      <c r="E15" s="148">
        <v>70747</v>
      </c>
      <c r="F15" s="148">
        <v>120497</v>
      </c>
      <c r="G15" s="148">
        <v>34.96</v>
      </c>
      <c r="H15" s="148">
        <v>6.33</v>
      </c>
      <c r="I15" s="148">
        <v>49345</v>
      </c>
      <c r="J15" s="385" t="s">
        <v>350</v>
      </c>
      <c r="K15" s="385"/>
    </row>
    <row r="16" spans="1:126" ht="15" customHeight="1" thickTop="1" thickBot="1">
      <c r="A16" s="43">
        <v>8512</v>
      </c>
      <c r="B16" s="129" t="s">
        <v>371</v>
      </c>
      <c r="C16" s="147">
        <v>0</v>
      </c>
      <c r="D16" s="147">
        <v>0</v>
      </c>
      <c r="E16" s="147">
        <v>0</v>
      </c>
      <c r="F16" s="147">
        <v>0</v>
      </c>
      <c r="G16" s="147">
        <v>0</v>
      </c>
      <c r="H16" s="147">
        <v>0</v>
      </c>
      <c r="I16" s="147">
        <v>0</v>
      </c>
      <c r="J16" s="381" t="s">
        <v>351</v>
      </c>
      <c r="K16" s="381"/>
    </row>
    <row r="17" spans="1:126" ht="15" customHeight="1" thickTop="1" thickBot="1">
      <c r="A17" s="44">
        <v>8513</v>
      </c>
      <c r="B17" s="128" t="s">
        <v>372</v>
      </c>
      <c r="C17" s="148">
        <v>0</v>
      </c>
      <c r="D17" s="148">
        <v>0</v>
      </c>
      <c r="E17" s="148">
        <v>0</v>
      </c>
      <c r="F17" s="148">
        <v>0</v>
      </c>
      <c r="G17" s="148">
        <v>0</v>
      </c>
      <c r="H17" s="148">
        <v>0</v>
      </c>
      <c r="I17" s="148">
        <v>0</v>
      </c>
      <c r="J17" s="385" t="s">
        <v>352</v>
      </c>
      <c r="K17" s="385"/>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row>
    <row r="18" spans="1:126" ht="15" customHeight="1" thickTop="1" thickBot="1">
      <c r="A18" s="43">
        <v>8514</v>
      </c>
      <c r="B18" s="129" t="s">
        <v>373</v>
      </c>
      <c r="C18" s="147">
        <v>0</v>
      </c>
      <c r="D18" s="147">
        <v>0</v>
      </c>
      <c r="E18" s="147">
        <v>0</v>
      </c>
      <c r="F18" s="147">
        <v>0</v>
      </c>
      <c r="G18" s="147">
        <v>0</v>
      </c>
      <c r="H18" s="147">
        <v>0</v>
      </c>
      <c r="I18" s="147">
        <v>0</v>
      </c>
      <c r="J18" s="381" t="s">
        <v>16</v>
      </c>
      <c r="K18" s="38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row>
    <row r="19" spans="1:126" ht="15" customHeight="1" thickTop="1" thickBot="1">
      <c r="A19" s="44">
        <v>8521</v>
      </c>
      <c r="B19" s="128" t="s">
        <v>374</v>
      </c>
      <c r="C19" s="148">
        <v>0</v>
      </c>
      <c r="D19" s="148">
        <v>0</v>
      </c>
      <c r="E19" s="148">
        <v>0</v>
      </c>
      <c r="F19" s="148">
        <v>0</v>
      </c>
      <c r="G19" s="148">
        <v>0</v>
      </c>
      <c r="H19" s="148">
        <v>0</v>
      </c>
      <c r="I19" s="148">
        <v>0</v>
      </c>
      <c r="J19" s="385" t="s">
        <v>353</v>
      </c>
      <c r="K19" s="385"/>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row>
    <row r="20" spans="1:126" ht="15" customHeight="1" thickTop="1" thickBot="1">
      <c r="A20" s="43">
        <v>8530</v>
      </c>
      <c r="B20" s="129" t="s">
        <v>375</v>
      </c>
      <c r="C20" s="147">
        <v>0</v>
      </c>
      <c r="D20" s="147">
        <v>0</v>
      </c>
      <c r="E20" s="147">
        <v>0</v>
      </c>
      <c r="F20" s="147">
        <v>0</v>
      </c>
      <c r="G20" s="147">
        <v>0</v>
      </c>
      <c r="H20" s="147">
        <v>0</v>
      </c>
      <c r="I20" s="147">
        <v>0</v>
      </c>
      <c r="J20" s="381" t="s">
        <v>15</v>
      </c>
      <c r="K20" s="38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row>
    <row r="21" spans="1:126" ht="15" customHeight="1" thickTop="1" thickBot="1">
      <c r="A21" s="44">
        <v>8541</v>
      </c>
      <c r="B21" s="128" t="s">
        <v>376</v>
      </c>
      <c r="C21" s="148">
        <v>0</v>
      </c>
      <c r="D21" s="148">
        <v>0</v>
      </c>
      <c r="E21" s="148">
        <v>0</v>
      </c>
      <c r="F21" s="148">
        <v>0</v>
      </c>
      <c r="G21" s="148">
        <v>0</v>
      </c>
      <c r="H21" s="148">
        <v>0</v>
      </c>
      <c r="I21" s="148">
        <v>0</v>
      </c>
      <c r="J21" s="385" t="s">
        <v>354</v>
      </c>
      <c r="K21" s="385"/>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row>
    <row r="22" spans="1:126" ht="15" customHeight="1" thickTop="1" thickBot="1">
      <c r="A22" s="43">
        <v>8542</v>
      </c>
      <c r="B22" s="129" t="s">
        <v>377</v>
      </c>
      <c r="C22" s="147">
        <v>1439</v>
      </c>
      <c r="D22" s="147">
        <v>2543</v>
      </c>
      <c r="E22" s="147">
        <v>137059</v>
      </c>
      <c r="F22" s="147">
        <v>193621</v>
      </c>
      <c r="G22" s="147">
        <v>26.94</v>
      </c>
      <c r="H22" s="147">
        <v>2.27</v>
      </c>
      <c r="I22" s="147">
        <v>82030</v>
      </c>
      <c r="J22" s="381" t="s">
        <v>355</v>
      </c>
      <c r="K22" s="38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row>
    <row r="23" spans="1:126" ht="15" customHeight="1" thickTop="1" thickBot="1">
      <c r="A23" s="44">
        <v>8543</v>
      </c>
      <c r="B23" s="128" t="s">
        <v>388</v>
      </c>
      <c r="C23" s="148">
        <v>1214</v>
      </c>
      <c r="D23" s="148">
        <v>816</v>
      </c>
      <c r="E23" s="148">
        <v>61583</v>
      </c>
      <c r="F23" s="148">
        <v>128000</v>
      </c>
      <c r="G23" s="148">
        <v>50</v>
      </c>
      <c r="H23" s="148">
        <v>1.89</v>
      </c>
      <c r="I23" s="148">
        <v>24000</v>
      </c>
      <c r="J23" s="385" t="s">
        <v>356</v>
      </c>
      <c r="K23" s="385"/>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row>
    <row r="24" spans="1:126" ht="15" customHeight="1" thickTop="1" thickBot="1">
      <c r="A24" s="43">
        <v>8544</v>
      </c>
      <c r="B24" s="129" t="s">
        <v>378</v>
      </c>
      <c r="C24" s="147">
        <v>1105</v>
      </c>
      <c r="D24" s="147">
        <v>7875</v>
      </c>
      <c r="E24" s="147">
        <v>72177</v>
      </c>
      <c r="F24" s="147">
        <v>128411</v>
      </c>
      <c r="G24" s="147">
        <v>40.21</v>
      </c>
      <c r="H24" s="147">
        <v>3.58</v>
      </c>
      <c r="I24" s="147">
        <v>63000</v>
      </c>
      <c r="J24" s="381" t="s">
        <v>357</v>
      </c>
      <c r="K24" s="381"/>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row>
    <row r="25" spans="1:126" ht="15" customHeight="1" thickTop="1" thickBot="1">
      <c r="A25" s="44">
        <v>8545</v>
      </c>
      <c r="B25" s="128" t="s">
        <v>379</v>
      </c>
      <c r="C25" s="148">
        <v>0</v>
      </c>
      <c r="D25" s="148">
        <v>0</v>
      </c>
      <c r="E25" s="148">
        <v>0</v>
      </c>
      <c r="F25" s="148">
        <v>0</v>
      </c>
      <c r="G25" s="148">
        <v>0</v>
      </c>
      <c r="H25" s="148">
        <v>0</v>
      </c>
      <c r="I25" s="148">
        <v>0</v>
      </c>
      <c r="J25" s="385" t="s">
        <v>358</v>
      </c>
      <c r="K25" s="385"/>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row>
    <row r="26" spans="1:126" ht="15" customHeight="1" thickTop="1" thickBot="1">
      <c r="A26" s="43">
        <v>8548</v>
      </c>
      <c r="B26" s="129" t="s">
        <v>380</v>
      </c>
      <c r="C26" s="147">
        <v>25759</v>
      </c>
      <c r="D26" s="147">
        <v>17455</v>
      </c>
      <c r="E26" s="147">
        <v>181898</v>
      </c>
      <c r="F26" s="147">
        <v>223786</v>
      </c>
      <c r="G26" s="147">
        <v>13.85</v>
      </c>
      <c r="H26" s="147">
        <v>4.87</v>
      </c>
      <c r="I26" s="147">
        <v>72730</v>
      </c>
      <c r="J26" s="381" t="s">
        <v>402</v>
      </c>
      <c r="K26" s="381"/>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row>
    <row r="27" spans="1:126" ht="15" customHeight="1" thickTop="1" thickBot="1">
      <c r="A27" s="44">
        <v>8610</v>
      </c>
      <c r="B27" s="128" t="s">
        <v>381</v>
      </c>
      <c r="C27" s="148">
        <v>42802</v>
      </c>
      <c r="D27" s="148">
        <v>16690</v>
      </c>
      <c r="E27" s="148">
        <v>280117</v>
      </c>
      <c r="F27" s="148">
        <v>318946</v>
      </c>
      <c r="G27" s="148">
        <v>10.72</v>
      </c>
      <c r="H27" s="148">
        <v>1.45</v>
      </c>
      <c r="I27" s="148">
        <v>93765</v>
      </c>
      <c r="J27" s="385" t="s">
        <v>359</v>
      </c>
      <c r="K27" s="385"/>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row>
    <row r="28" spans="1:126" ht="15" customHeight="1" thickTop="1" thickBot="1">
      <c r="A28" s="43">
        <v>8621</v>
      </c>
      <c r="B28" s="129" t="s">
        <v>389</v>
      </c>
      <c r="C28" s="147">
        <v>0</v>
      </c>
      <c r="D28" s="147">
        <v>0</v>
      </c>
      <c r="E28" s="147">
        <v>0</v>
      </c>
      <c r="F28" s="147">
        <v>0</v>
      </c>
      <c r="G28" s="147">
        <v>0</v>
      </c>
      <c r="H28" s="147">
        <v>0</v>
      </c>
      <c r="I28" s="147">
        <v>0</v>
      </c>
      <c r="J28" s="381" t="s">
        <v>360</v>
      </c>
      <c r="K28" s="381"/>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row>
    <row r="29" spans="1:126" ht="15" customHeight="1" thickTop="1" thickBot="1">
      <c r="A29" s="44">
        <v>8622</v>
      </c>
      <c r="B29" s="128" t="s">
        <v>382</v>
      </c>
      <c r="C29" s="148">
        <v>12071</v>
      </c>
      <c r="D29" s="148">
        <v>4337</v>
      </c>
      <c r="E29" s="148">
        <v>114529</v>
      </c>
      <c r="F29" s="148">
        <v>181449</v>
      </c>
      <c r="G29" s="148">
        <v>24.3</v>
      </c>
      <c r="H29" s="148">
        <v>12.58</v>
      </c>
      <c r="I29" s="148">
        <v>42520</v>
      </c>
      <c r="J29" s="385" t="s">
        <v>361</v>
      </c>
      <c r="K29" s="385"/>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row>
    <row r="30" spans="1:126" ht="15" customHeight="1" thickTop="1" thickBot="1">
      <c r="A30" s="43">
        <v>8623</v>
      </c>
      <c r="B30" s="129" t="s">
        <v>383</v>
      </c>
      <c r="C30" s="147">
        <v>3571</v>
      </c>
      <c r="D30" s="147">
        <v>16921</v>
      </c>
      <c r="E30" s="147">
        <v>83923</v>
      </c>
      <c r="F30" s="147">
        <v>165960</v>
      </c>
      <c r="G30" s="147">
        <v>39.07</v>
      </c>
      <c r="H30" s="147">
        <v>10.36</v>
      </c>
      <c r="I30" s="147">
        <v>76222</v>
      </c>
      <c r="J30" s="381" t="s">
        <v>362</v>
      </c>
      <c r="K30" s="381"/>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row>
    <row r="31" spans="1:126" ht="15" customHeight="1" thickTop="1" thickBot="1">
      <c r="A31" s="44">
        <v>8690</v>
      </c>
      <c r="B31" s="128" t="s">
        <v>384</v>
      </c>
      <c r="C31" s="148">
        <v>676</v>
      </c>
      <c r="D31" s="148">
        <v>20210</v>
      </c>
      <c r="E31" s="148">
        <v>103193</v>
      </c>
      <c r="F31" s="148">
        <v>142952</v>
      </c>
      <c r="G31" s="148">
        <v>19.27</v>
      </c>
      <c r="H31" s="148">
        <v>8.5399999999999991</v>
      </c>
      <c r="I31" s="148">
        <v>85274</v>
      </c>
      <c r="J31" s="385" t="s">
        <v>363</v>
      </c>
      <c r="K31" s="385"/>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row>
    <row r="32" spans="1:126" ht="16.5" customHeight="1" thickTop="1" thickBot="1">
      <c r="A32" s="44">
        <v>8700</v>
      </c>
      <c r="B32" s="128" t="s">
        <v>567</v>
      </c>
      <c r="C32" s="148">
        <v>6757</v>
      </c>
      <c r="D32" s="148">
        <v>12558</v>
      </c>
      <c r="E32" s="148">
        <v>194400</v>
      </c>
      <c r="F32" s="148">
        <v>318175</v>
      </c>
      <c r="G32" s="148">
        <v>30.58</v>
      </c>
      <c r="H32" s="148">
        <v>8.32</v>
      </c>
      <c r="I32" s="148">
        <v>118470</v>
      </c>
      <c r="J32" s="441" t="s">
        <v>568</v>
      </c>
      <c r="K32" s="44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row>
    <row r="33" spans="1:126" ht="15.75" thickTop="1" thickBot="1">
      <c r="A33" s="43">
        <v>8810</v>
      </c>
      <c r="B33" s="129" t="s">
        <v>502</v>
      </c>
      <c r="C33" s="147">
        <v>154</v>
      </c>
      <c r="D33" s="147">
        <v>888</v>
      </c>
      <c r="E33" s="147">
        <v>49901</v>
      </c>
      <c r="F33" s="147">
        <v>81259</v>
      </c>
      <c r="G33" s="147">
        <v>28.98</v>
      </c>
      <c r="H33" s="147">
        <v>9.61</v>
      </c>
      <c r="I33" s="147">
        <v>42287</v>
      </c>
      <c r="J33" s="381" t="s">
        <v>503</v>
      </c>
      <c r="K33" s="381"/>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row>
    <row r="34" spans="1:126" ht="15" customHeight="1" thickTop="1" thickBot="1">
      <c r="A34" s="44">
        <v>9000</v>
      </c>
      <c r="B34" s="128" t="s">
        <v>390</v>
      </c>
      <c r="C34" s="148">
        <v>0</v>
      </c>
      <c r="D34" s="148">
        <v>0</v>
      </c>
      <c r="E34" s="148">
        <v>0</v>
      </c>
      <c r="F34" s="148">
        <v>0</v>
      </c>
      <c r="G34" s="148">
        <v>0</v>
      </c>
      <c r="H34" s="148">
        <v>0</v>
      </c>
      <c r="I34" s="148">
        <v>0</v>
      </c>
      <c r="J34" s="385" t="s">
        <v>364</v>
      </c>
      <c r="K34" s="385"/>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row>
    <row r="35" spans="1:126" ht="15" customHeight="1" thickTop="1" thickBot="1">
      <c r="A35" s="43">
        <v>9103</v>
      </c>
      <c r="B35" s="129" t="s">
        <v>406</v>
      </c>
      <c r="C35" s="147">
        <v>1220</v>
      </c>
      <c r="D35" s="147">
        <v>360</v>
      </c>
      <c r="E35" s="147">
        <v>106300</v>
      </c>
      <c r="F35" s="147">
        <v>215000</v>
      </c>
      <c r="G35" s="147">
        <v>47.44</v>
      </c>
      <c r="H35" s="147">
        <v>3.12</v>
      </c>
      <c r="I35" s="147">
        <v>24000</v>
      </c>
      <c r="J35" s="381" t="s">
        <v>401</v>
      </c>
      <c r="K35" s="381"/>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row>
    <row r="36" spans="1:126" ht="15" customHeight="1" thickTop="1" thickBot="1">
      <c r="A36" s="44">
        <v>9312</v>
      </c>
      <c r="B36" s="128" t="s">
        <v>385</v>
      </c>
      <c r="C36" s="148">
        <v>0</v>
      </c>
      <c r="D36" s="148">
        <v>0</v>
      </c>
      <c r="E36" s="148">
        <v>0</v>
      </c>
      <c r="F36" s="148">
        <v>0</v>
      </c>
      <c r="G36" s="148">
        <v>0</v>
      </c>
      <c r="H36" s="148">
        <v>0</v>
      </c>
      <c r="I36" s="148">
        <v>0</v>
      </c>
      <c r="J36" s="385" t="s">
        <v>365</v>
      </c>
      <c r="K36" s="385"/>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row>
    <row r="37" spans="1:126" ht="15" customHeight="1" thickTop="1" thickBot="1">
      <c r="A37" s="43">
        <v>9319</v>
      </c>
      <c r="B37" s="129" t="s">
        <v>386</v>
      </c>
      <c r="C37" s="147">
        <v>12703</v>
      </c>
      <c r="D37" s="147">
        <v>16813</v>
      </c>
      <c r="E37" s="147">
        <v>126592</v>
      </c>
      <c r="F37" s="147">
        <v>195634</v>
      </c>
      <c r="G37" s="147">
        <v>28</v>
      </c>
      <c r="H37" s="147">
        <v>7.3</v>
      </c>
      <c r="I37" s="147">
        <v>77837</v>
      </c>
      <c r="J37" s="381" t="s">
        <v>366</v>
      </c>
      <c r="K37" s="381"/>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row>
    <row r="38" spans="1:126" ht="15" customHeight="1" thickTop="1" thickBot="1">
      <c r="A38" s="44">
        <v>9321</v>
      </c>
      <c r="B38" s="128" t="s">
        <v>391</v>
      </c>
      <c r="C38" s="148">
        <v>133</v>
      </c>
      <c r="D38" s="148">
        <v>305</v>
      </c>
      <c r="E38" s="148">
        <v>59220</v>
      </c>
      <c r="F38" s="148">
        <v>66719</v>
      </c>
      <c r="G38" s="148">
        <v>0.36</v>
      </c>
      <c r="H38" s="148">
        <v>10.88</v>
      </c>
      <c r="I38" s="148">
        <v>33891</v>
      </c>
      <c r="J38" s="385" t="s">
        <v>367</v>
      </c>
      <c r="K38" s="385"/>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row>
    <row r="39" spans="1:126" ht="15" customHeight="1" thickTop="1" thickBot="1">
      <c r="A39" s="43">
        <v>9329</v>
      </c>
      <c r="B39" s="129" t="s">
        <v>392</v>
      </c>
      <c r="C39" s="147">
        <v>1538</v>
      </c>
      <c r="D39" s="147">
        <v>226</v>
      </c>
      <c r="E39" s="147">
        <v>243003</v>
      </c>
      <c r="F39" s="147">
        <v>411790</v>
      </c>
      <c r="G39" s="147">
        <v>40.4</v>
      </c>
      <c r="H39" s="147">
        <v>0.59</v>
      </c>
      <c r="I39" s="147">
        <v>28283</v>
      </c>
      <c r="J39" s="381" t="s">
        <v>400</v>
      </c>
      <c r="K39" s="381"/>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row>
    <row r="40" spans="1:126" ht="15" customHeight="1" thickTop="1" thickBot="1">
      <c r="A40" s="44">
        <v>9411</v>
      </c>
      <c r="B40" s="155" t="s">
        <v>409</v>
      </c>
      <c r="C40" s="148">
        <v>0</v>
      </c>
      <c r="D40" s="148">
        <v>0</v>
      </c>
      <c r="E40" s="148">
        <v>0</v>
      </c>
      <c r="F40" s="148">
        <v>0</v>
      </c>
      <c r="G40" s="148">
        <v>0</v>
      </c>
      <c r="H40" s="148">
        <v>0</v>
      </c>
      <c r="I40" s="148">
        <v>0</v>
      </c>
      <c r="J40" s="385" t="s">
        <v>399</v>
      </c>
      <c r="K40" s="385"/>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row>
    <row r="41" spans="1:126" ht="35.25" thickTop="1" thickBot="1">
      <c r="A41" s="43">
        <v>9500</v>
      </c>
      <c r="B41" s="129" t="s">
        <v>393</v>
      </c>
      <c r="C41" s="147">
        <v>28675</v>
      </c>
      <c r="D41" s="147">
        <v>24848</v>
      </c>
      <c r="E41" s="147">
        <v>52451</v>
      </c>
      <c r="F41" s="147">
        <v>84431</v>
      </c>
      <c r="G41" s="147">
        <v>24.55</v>
      </c>
      <c r="H41" s="147">
        <v>13.33</v>
      </c>
      <c r="I41" s="147">
        <v>25564</v>
      </c>
      <c r="J41" s="381" t="s">
        <v>408</v>
      </c>
      <c r="K41" s="381"/>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row>
    <row r="42" spans="1:126" ht="15.75" thickTop="1" thickBot="1">
      <c r="A42" s="44">
        <v>9601</v>
      </c>
      <c r="B42" s="155" t="s">
        <v>395</v>
      </c>
      <c r="C42" s="148">
        <v>56778</v>
      </c>
      <c r="D42" s="148">
        <v>61654</v>
      </c>
      <c r="E42" s="148">
        <v>60489</v>
      </c>
      <c r="F42" s="148">
        <v>89475</v>
      </c>
      <c r="G42" s="148">
        <v>26.83</v>
      </c>
      <c r="H42" s="148">
        <v>5.57</v>
      </c>
      <c r="I42" s="148">
        <v>30858</v>
      </c>
      <c r="J42" s="385" t="s">
        <v>398</v>
      </c>
      <c r="K42" s="385"/>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row>
    <row r="43" spans="1:126" ht="15" customHeight="1" thickTop="1" thickBot="1">
      <c r="A43" s="43">
        <v>9602</v>
      </c>
      <c r="B43" s="129" t="s">
        <v>394</v>
      </c>
      <c r="C43" s="147">
        <v>87780</v>
      </c>
      <c r="D43" s="147">
        <v>197266</v>
      </c>
      <c r="E43" s="147">
        <v>63800</v>
      </c>
      <c r="F43" s="147">
        <v>108333</v>
      </c>
      <c r="G43" s="147">
        <v>29.38</v>
      </c>
      <c r="H43" s="147">
        <v>11.72</v>
      </c>
      <c r="I43" s="147">
        <v>44945</v>
      </c>
      <c r="J43" s="381" t="s">
        <v>368</v>
      </c>
      <c r="K43" s="381"/>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row r="44" spans="1:126" ht="15" customHeight="1" thickTop="1">
      <c r="A44" s="173">
        <v>9609</v>
      </c>
      <c r="B44" s="158" t="s">
        <v>396</v>
      </c>
      <c r="C44" s="168">
        <v>46219</v>
      </c>
      <c r="D44" s="168">
        <v>9837</v>
      </c>
      <c r="E44" s="168">
        <v>185614</v>
      </c>
      <c r="F44" s="168">
        <v>242857</v>
      </c>
      <c r="G44" s="168">
        <v>19.71</v>
      </c>
      <c r="H44" s="168">
        <v>3.86</v>
      </c>
      <c r="I44" s="168">
        <v>32571</v>
      </c>
      <c r="J44" s="398" t="s">
        <v>397</v>
      </c>
      <c r="K44" s="398"/>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row>
    <row r="45" spans="1:126" ht="27" customHeight="1">
      <c r="A45" s="382" t="s">
        <v>7</v>
      </c>
      <c r="B45" s="382"/>
      <c r="C45" s="205">
        <v>614257</v>
      </c>
      <c r="D45" s="205">
        <v>608188</v>
      </c>
      <c r="E45" s="205">
        <v>78114</v>
      </c>
      <c r="F45" s="205">
        <v>119697</v>
      </c>
      <c r="G45" s="231">
        <v>27.64</v>
      </c>
      <c r="H45" s="231">
        <v>7.1</v>
      </c>
      <c r="I45" s="205">
        <v>40690</v>
      </c>
      <c r="J45" s="383" t="s">
        <v>4</v>
      </c>
      <c r="K45" s="384"/>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row>
    <row r="46" spans="1:126" ht="15" customHeight="1">
      <c r="A46" s="454" t="s">
        <v>58</v>
      </c>
      <c r="B46" s="454"/>
      <c r="C46" s="454"/>
      <c r="D46" s="454"/>
      <c r="E46" s="454"/>
      <c r="F46" s="454"/>
      <c r="G46" s="169"/>
      <c r="H46" s="453" t="s">
        <v>57</v>
      </c>
      <c r="I46" s="453"/>
      <c r="J46" s="453"/>
      <c r="K46" s="453"/>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row>
  </sheetData>
  <mergeCells count="57">
    <mergeCell ref="J15:K15"/>
    <mergeCell ref="J16:K16"/>
    <mergeCell ref="J12:K12"/>
    <mergeCell ref="J11:K11"/>
    <mergeCell ref="J13:K13"/>
    <mergeCell ref="J14:K14"/>
    <mergeCell ref="A46:F46"/>
    <mergeCell ref="H46:K46"/>
    <mergeCell ref="J17:K17"/>
    <mergeCell ref="A45:B45"/>
    <mergeCell ref="J24:K24"/>
    <mergeCell ref="J18:K18"/>
    <mergeCell ref="J19:K19"/>
    <mergeCell ref="J20:K20"/>
    <mergeCell ref="J21:K21"/>
    <mergeCell ref="J22:K22"/>
    <mergeCell ref="J23:K23"/>
    <mergeCell ref="J45:K45"/>
    <mergeCell ref="J25:K25"/>
    <mergeCell ref="J26:K26"/>
    <mergeCell ref="J27:K27"/>
    <mergeCell ref="J28:K28"/>
    <mergeCell ref="A8:B8"/>
    <mergeCell ref="C8:I8"/>
    <mergeCell ref="J8:K8"/>
    <mergeCell ref="A1:K1"/>
    <mergeCell ref="B2:J2"/>
    <mergeCell ref="B3:J3"/>
    <mergeCell ref="B5:J5"/>
    <mergeCell ref="B6:J6"/>
    <mergeCell ref="F7:G7"/>
    <mergeCell ref="F4:G4"/>
    <mergeCell ref="J29:K29"/>
    <mergeCell ref="J30:K30"/>
    <mergeCell ref="J31:K31"/>
    <mergeCell ref="J34:K34"/>
    <mergeCell ref="J35:K35"/>
    <mergeCell ref="J33:K33"/>
    <mergeCell ref="J32:K32"/>
    <mergeCell ref="J41:K41"/>
    <mergeCell ref="J42:K42"/>
    <mergeCell ref="J43:K43"/>
    <mergeCell ref="J44:K44"/>
    <mergeCell ref="J36:K36"/>
    <mergeCell ref="J37:K37"/>
    <mergeCell ref="J38:K38"/>
    <mergeCell ref="J39:K39"/>
    <mergeCell ref="J40:K40"/>
    <mergeCell ref="G9:G10"/>
    <mergeCell ref="H9:H10"/>
    <mergeCell ref="I9:I10"/>
    <mergeCell ref="J9:K10"/>
    <mergeCell ref="A9:A10"/>
    <mergeCell ref="B9:B10"/>
    <mergeCell ref="C9:D9"/>
    <mergeCell ref="E9:E10"/>
    <mergeCell ref="F9:F10"/>
  </mergeCells>
  <printOptions horizontalCentered="1" verticalCentered="1"/>
  <pageMargins left="0" right="0" top="0" bottom="0" header="0.31496062992125984" footer="0.31496062992125984"/>
  <pageSetup paperSize="9" scale="70" orientation="landscape"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A11" sqref="A10:A11"/>
    </sheetView>
  </sheetViews>
  <sheetFormatPr defaultRowHeight="14.25"/>
  <cols>
    <col min="1" max="1" width="64.75" customWidth="1"/>
  </cols>
  <sheetData>
    <row r="1" spans="1:1" ht="219.95" customHeight="1">
      <c r="A1" s="13" t="s">
        <v>340</v>
      </c>
    </row>
  </sheetData>
  <printOptions horizontalCentered="1" verticalCentered="1"/>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3"/>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40.75" style="2" customWidth="1"/>
    <col min="3" max="11" width="7.75" style="2" customWidth="1"/>
    <col min="12" max="12" width="40.75" style="2" customWidth="1"/>
    <col min="13" max="13" width="5.75" style="2" customWidth="1"/>
    <col min="14" max="16384" width="9.125" style="2"/>
  </cols>
  <sheetData>
    <row r="1" spans="1:14" s="6" customFormat="1" ht="15">
      <c r="A1" s="306"/>
      <c r="B1" s="306"/>
      <c r="C1" s="306"/>
      <c r="D1" s="306"/>
      <c r="E1" s="306"/>
      <c r="F1" s="306"/>
      <c r="G1" s="306"/>
      <c r="H1" s="306"/>
      <c r="I1" s="306"/>
      <c r="J1" s="306"/>
      <c r="K1" s="306"/>
      <c r="L1" s="306"/>
      <c r="M1" s="306"/>
      <c r="N1" s="11"/>
    </row>
    <row r="2" spans="1:14" ht="18">
      <c r="A2" s="3"/>
      <c r="B2" s="344" t="s">
        <v>241</v>
      </c>
      <c r="C2" s="344"/>
      <c r="D2" s="344"/>
      <c r="E2" s="344"/>
      <c r="F2" s="344"/>
      <c r="G2" s="344"/>
      <c r="H2" s="344"/>
      <c r="I2" s="344"/>
      <c r="J2" s="344"/>
      <c r="K2" s="344"/>
      <c r="L2" s="344"/>
    </row>
    <row r="3" spans="1:14" ht="18">
      <c r="A3" s="3"/>
      <c r="B3" s="344" t="s">
        <v>71</v>
      </c>
      <c r="C3" s="344"/>
      <c r="D3" s="344"/>
      <c r="E3" s="344"/>
      <c r="F3" s="344"/>
      <c r="G3" s="344"/>
      <c r="H3" s="344"/>
      <c r="I3" s="344"/>
      <c r="J3" s="344"/>
      <c r="K3" s="344"/>
      <c r="L3" s="344"/>
    </row>
    <row r="4" spans="1:14" ht="15.75">
      <c r="A4" s="3"/>
      <c r="B4" s="345" t="s">
        <v>240</v>
      </c>
      <c r="C4" s="345"/>
      <c r="D4" s="345"/>
      <c r="E4" s="345"/>
      <c r="F4" s="345"/>
      <c r="G4" s="345"/>
      <c r="H4" s="345"/>
      <c r="I4" s="345"/>
      <c r="J4" s="345"/>
      <c r="K4" s="345"/>
      <c r="L4" s="345"/>
    </row>
    <row r="5" spans="1:14" ht="15.75">
      <c r="A5" s="3"/>
      <c r="B5" s="345" t="s">
        <v>72</v>
      </c>
      <c r="C5" s="345"/>
      <c r="D5" s="345"/>
      <c r="E5" s="345"/>
      <c r="F5" s="345"/>
      <c r="G5" s="345"/>
      <c r="H5" s="345"/>
      <c r="I5" s="345"/>
      <c r="J5" s="345"/>
      <c r="K5" s="345"/>
      <c r="L5" s="345"/>
    </row>
    <row r="6" spans="1:14" ht="15.75">
      <c r="A6" s="386" t="s">
        <v>471</v>
      </c>
      <c r="B6" s="386"/>
      <c r="C6" s="1"/>
      <c r="D6" s="1"/>
      <c r="E6" s="1"/>
      <c r="F6" s="1"/>
      <c r="G6" s="180">
        <v>2017</v>
      </c>
      <c r="H6" s="47"/>
      <c r="I6" s="179"/>
      <c r="J6" s="1"/>
      <c r="K6" s="178"/>
      <c r="L6" s="387" t="s">
        <v>60</v>
      </c>
      <c r="M6" s="387"/>
    </row>
    <row r="7" spans="1:14" ht="33.75" customHeight="1">
      <c r="A7" s="388" t="s">
        <v>270</v>
      </c>
      <c r="B7" s="388" t="s">
        <v>10</v>
      </c>
      <c r="C7" s="391" t="s">
        <v>268</v>
      </c>
      <c r="D7" s="392"/>
      <c r="E7" s="393"/>
      <c r="F7" s="391" t="s">
        <v>269</v>
      </c>
      <c r="G7" s="392"/>
      <c r="H7" s="393"/>
      <c r="I7" s="391" t="s">
        <v>343</v>
      </c>
      <c r="J7" s="392"/>
      <c r="K7" s="393"/>
      <c r="L7" s="394" t="s">
        <v>17</v>
      </c>
      <c r="M7" s="395"/>
    </row>
    <row r="8" spans="1:14" ht="34.9" customHeight="1">
      <c r="A8" s="389"/>
      <c r="B8" s="389"/>
      <c r="C8" s="259" t="s">
        <v>268</v>
      </c>
      <c r="D8" s="259" t="s">
        <v>558</v>
      </c>
      <c r="E8" s="259" t="s">
        <v>557</v>
      </c>
      <c r="F8" s="259" t="s">
        <v>268</v>
      </c>
      <c r="G8" s="259" t="s">
        <v>558</v>
      </c>
      <c r="H8" s="259" t="s">
        <v>557</v>
      </c>
      <c r="I8" s="259" t="s">
        <v>268</v>
      </c>
      <c r="J8" s="259" t="s">
        <v>558</v>
      </c>
      <c r="K8" s="259" t="s">
        <v>557</v>
      </c>
      <c r="L8" s="396"/>
      <c r="M8" s="397"/>
    </row>
    <row r="9" spans="1:14" ht="15" thickBot="1">
      <c r="A9" s="42">
        <v>4521</v>
      </c>
      <c r="B9" s="128" t="s">
        <v>387</v>
      </c>
      <c r="C9" s="241">
        <v>13881</v>
      </c>
      <c r="D9" s="241">
        <v>70</v>
      </c>
      <c r="E9" s="241">
        <v>13811</v>
      </c>
      <c r="F9" s="241">
        <v>13754</v>
      </c>
      <c r="G9" s="146">
        <v>70</v>
      </c>
      <c r="H9" s="146">
        <v>13684</v>
      </c>
      <c r="I9" s="241">
        <v>127</v>
      </c>
      <c r="J9" s="146">
        <v>0</v>
      </c>
      <c r="K9" s="146">
        <v>127</v>
      </c>
      <c r="L9" s="380" t="s">
        <v>407</v>
      </c>
      <c r="M9" s="380"/>
    </row>
    <row r="10" spans="1:14" ht="15.75" thickTop="1" thickBot="1">
      <c r="A10" s="43">
        <v>4522</v>
      </c>
      <c r="B10" s="129" t="s">
        <v>369</v>
      </c>
      <c r="C10" s="242">
        <v>1387</v>
      </c>
      <c r="D10" s="242">
        <v>0</v>
      </c>
      <c r="E10" s="242">
        <v>1387</v>
      </c>
      <c r="F10" s="242">
        <v>1345</v>
      </c>
      <c r="G10" s="147">
        <v>0</v>
      </c>
      <c r="H10" s="147">
        <v>1345</v>
      </c>
      <c r="I10" s="242">
        <v>42</v>
      </c>
      <c r="J10" s="147">
        <v>0</v>
      </c>
      <c r="K10" s="147">
        <v>42</v>
      </c>
      <c r="L10" s="381" t="s">
        <v>349</v>
      </c>
      <c r="M10" s="381"/>
    </row>
    <row r="11" spans="1:14" ht="22.5" customHeight="1" thickTop="1" thickBot="1">
      <c r="A11" s="44">
        <v>4529</v>
      </c>
      <c r="B11" s="128" t="s">
        <v>405</v>
      </c>
      <c r="C11" s="243">
        <v>775</v>
      </c>
      <c r="D11" s="243">
        <v>0</v>
      </c>
      <c r="E11" s="243">
        <v>775</v>
      </c>
      <c r="F11" s="243">
        <v>773</v>
      </c>
      <c r="G11" s="148">
        <v>0</v>
      </c>
      <c r="H11" s="148">
        <v>773</v>
      </c>
      <c r="I11" s="243">
        <v>2</v>
      </c>
      <c r="J11" s="148">
        <v>0</v>
      </c>
      <c r="K11" s="148">
        <v>2</v>
      </c>
      <c r="L11" s="385" t="s">
        <v>404</v>
      </c>
      <c r="M11" s="385"/>
    </row>
    <row r="12" spans="1:14" ht="20.100000000000001" customHeight="1" thickTop="1" thickBot="1">
      <c r="A12" s="43">
        <v>4540</v>
      </c>
      <c r="B12" s="129" t="s">
        <v>410</v>
      </c>
      <c r="C12" s="242">
        <v>117</v>
      </c>
      <c r="D12" s="242">
        <v>12</v>
      </c>
      <c r="E12" s="242">
        <v>105</v>
      </c>
      <c r="F12" s="242">
        <v>117</v>
      </c>
      <c r="G12" s="147">
        <v>12</v>
      </c>
      <c r="H12" s="147">
        <v>105</v>
      </c>
      <c r="I12" s="242">
        <v>0</v>
      </c>
      <c r="J12" s="147">
        <v>0</v>
      </c>
      <c r="K12" s="147">
        <v>0</v>
      </c>
      <c r="L12" s="381" t="s">
        <v>403</v>
      </c>
      <c r="M12" s="381"/>
    </row>
    <row r="13" spans="1:14" ht="15" customHeight="1" thickTop="1" thickBot="1">
      <c r="A13" s="44">
        <v>8511</v>
      </c>
      <c r="B13" s="128" t="s">
        <v>370</v>
      </c>
      <c r="C13" s="243">
        <v>3956</v>
      </c>
      <c r="D13" s="243">
        <v>3589</v>
      </c>
      <c r="E13" s="243">
        <v>367</v>
      </c>
      <c r="F13" s="243">
        <v>3828</v>
      </c>
      <c r="G13" s="148">
        <v>3475</v>
      </c>
      <c r="H13" s="148">
        <v>353</v>
      </c>
      <c r="I13" s="243">
        <v>128</v>
      </c>
      <c r="J13" s="148">
        <v>114</v>
      </c>
      <c r="K13" s="148">
        <v>14</v>
      </c>
      <c r="L13" s="385" t="s">
        <v>350</v>
      </c>
      <c r="M13" s="385"/>
    </row>
    <row r="14" spans="1:14" ht="15" customHeight="1" thickTop="1" thickBot="1">
      <c r="A14" s="43">
        <v>8512</v>
      </c>
      <c r="B14" s="129" t="s">
        <v>371</v>
      </c>
      <c r="C14" s="242">
        <v>2029</v>
      </c>
      <c r="D14" s="242">
        <v>1513</v>
      </c>
      <c r="E14" s="242">
        <v>516</v>
      </c>
      <c r="F14" s="242">
        <v>2005</v>
      </c>
      <c r="G14" s="147">
        <v>1497</v>
      </c>
      <c r="H14" s="147">
        <v>508</v>
      </c>
      <c r="I14" s="242">
        <v>24</v>
      </c>
      <c r="J14" s="147">
        <v>16</v>
      </c>
      <c r="K14" s="147">
        <v>8</v>
      </c>
      <c r="L14" s="381" t="s">
        <v>351</v>
      </c>
      <c r="M14" s="381"/>
    </row>
    <row r="15" spans="1:14" ht="15" customHeight="1" thickTop="1" thickBot="1">
      <c r="A15" s="44">
        <v>8513</v>
      </c>
      <c r="B15" s="128" t="s">
        <v>372</v>
      </c>
      <c r="C15" s="243">
        <v>346</v>
      </c>
      <c r="D15" s="243">
        <v>223</v>
      </c>
      <c r="E15" s="243">
        <v>123</v>
      </c>
      <c r="F15" s="243">
        <v>344</v>
      </c>
      <c r="G15" s="148">
        <v>223</v>
      </c>
      <c r="H15" s="148">
        <v>121</v>
      </c>
      <c r="I15" s="243">
        <v>2</v>
      </c>
      <c r="J15" s="148">
        <v>0</v>
      </c>
      <c r="K15" s="148">
        <v>2</v>
      </c>
      <c r="L15" s="385" t="s">
        <v>352</v>
      </c>
      <c r="M15" s="385"/>
    </row>
    <row r="16" spans="1:14" ht="15" customHeight="1" thickTop="1" thickBot="1">
      <c r="A16" s="43">
        <v>8514</v>
      </c>
      <c r="B16" s="129" t="s">
        <v>373</v>
      </c>
      <c r="C16" s="242">
        <v>14497</v>
      </c>
      <c r="D16" s="242">
        <v>9418</v>
      </c>
      <c r="E16" s="242">
        <v>5079</v>
      </c>
      <c r="F16" s="242">
        <v>14479</v>
      </c>
      <c r="G16" s="147">
        <v>9410</v>
      </c>
      <c r="H16" s="147">
        <v>5069</v>
      </c>
      <c r="I16" s="242">
        <v>18</v>
      </c>
      <c r="J16" s="147">
        <v>8</v>
      </c>
      <c r="K16" s="147">
        <v>10</v>
      </c>
      <c r="L16" s="381" t="s">
        <v>16</v>
      </c>
      <c r="M16" s="381"/>
    </row>
    <row r="17" spans="1:13" ht="15" customHeight="1" thickTop="1" thickBot="1">
      <c r="A17" s="44">
        <v>8521</v>
      </c>
      <c r="B17" s="128" t="s">
        <v>374</v>
      </c>
      <c r="C17" s="243">
        <v>89</v>
      </c>
      <c r="D17" s="243">
        <v>0</v>
      </c>
      <c r="E17" s="243">
        <v>89</v>
      </c>
      <c r="F17" s="243">
        <v>89</v>
      </c>
      <c r="G17" s="148">
        <v>0</v>
      </c>
      <c r="H17" s="148">
        <v>89</v>
      </c>
      <c r="I17" s="243">
        <v>0</v>
      </c>
      <c r="J17" s="148">
        <v>0</v>
      </c>
      <c r="K17" s="148">
        <v>0</v>
      </c>
      <c r="L17" s="385" t="s">
        <v>353</v>
      </c>
      <c r="M17" s="385"/>
    </row>
    <row r="18" spans="1:13" ht="15" customHeight="1" thickTop="1" thickBot="1">
      <c r="A18" s="43">
        <v>8522</v>
      </c>
      <c r="B18" s="129" t="s">
        <v>517</v>
      </c>
      <c r="C18" s="242">
        <v>48</v>
      </c>
      <c r="D18" s="242">
        <v>28</v>
      </c>
      <c r="E18" s="242">
        <v>20</v>
      </c>
      <c r="F18" s="242">
        <v>48</v>
      </c>
      <c r="G18" s="147">
        <v>28</v>
      </c>
      <c r="H18" s="147">
        <v>20</v>
      </c>
      <c r="I18" s="242">
        <v>0</v>
      </c>
      <c r="J18" s="147">
        <v>0</v>
      </c>
      <c r="K18" s="147">
        <v>0</v>
      </c>
      <c r="L18" s="381" t="s">
        <v>518</v>
      </c>
      <c r="M18" s="381"/>
    </row>
    <row r="19" spans="1:13" ht="15" customHeight="1" thickTop="1" thickBot="1">
      <c r="A19" s="44">
        <v>8530</v>
      </c>
      <c r="B19" s="128" t="s">
        <v>375</v>
      </c>
      <c r="C19" s="243">
        <v>1135</v>
      </c>
      <c r="D19" s="243">
        <v>593</v>
      </c>
      <c r="E19" s="243">
        <v>542</v>
      </c>
      <c r="F19" s="243">
        <v>1119</v>
      </c>
      <c r="G19" s="148">
        <v>585</v>
      </c>
      <c r="H19" s="148">
        <v>534</v>
      </c>
      <c r="I19" s="243">
        <v>16</v>
      </c>
      <c r="J19" s="148">
        <v>8</v>
      </c>
      <c r="K19" s="148">
        <v>8</v>
      </c>
      <c r="L19" s="385" t="s">
        <v>15</v>
      </c>
      <c r="M19" s="385"/>
    </row>
    <row r="20" spans="1:13" ht="15" customHeight="1" thickTop="1" thickBot="1">
      <c r="A20" s="43">
        <v>8541</v>
      </c>
      <c r="B20" s="129" t="s">
        <v>376</v>
      </c>
      <c r="C20" s="242">
        <v>40</v>
      </c>
      <c r="D20" s="242">
        <v>4</v>
      </c>
      <c r="E20" s="242">
        <v>36</v>
      </c>
      <c r="F20" s="242">
        <v>36</v>
      </c>
      <c r="G20" s="147">
        <v>4</v>
      </c>
      <c r="H20" s="147">
        <v>32</v>
      </c>
      <c r="I20" s="242">
        <v>4</v>
      </c>
      <c r="J20" s="147">
        <v>0</v>
      </c>
      <c r="K20" s="147">
        <v>4</v>
      </c>
      <c r="L20" s="381" t="s">
        <v>354</v>
      </c>
      <c r="M20" s="381"/>
    </row>
    <row r="21" spans="1:13" ht="15" customHeight="1" thickTop="1" thickBot="1">
      <c r="A21" s="44">
        <v>8542</v>
      </c>
      <c r="B21" s="128" t="s">
        <v>377</v>
      </c>
      <c r="C21" s="243">
        <v>107</v>
      </c>
      <c r="D21" s="243">
        <v>54</v>
      </c>
      <c r="E21" s="243">
        <v>53</v>
      </c>
      <c r="F21" s="243">
        <v>105</v>
      </c>
      <c r="G21" s="148">
        <v>53</v>
      </c>
      <c r="H21" s="148">
        <v>52</v>
      </c>
      <c r="I21" s="243">
        <v>2</v>
      </c>
      <c r="J21" s="148">
        <v>1</v>
      </c>
      <c r="K21" s="148">
        <v>1</v>
      </c>
      <c r="L21" s="385" t="s">
        <v>355</v>
      </c>
      <c r="M21" s="385"/>
    </row>
    <row r="22" spans="1:13" ht="15" customHeight="1" thickTop="1" thickBot="1">
      <c r="A22" s="43">
        <v>8543</v>
      </c>
      <c r="B22" s="129" t="s">
        <v>388</v>
      </c>
      <c r="C22" s="242">
        <v>348</v>
      </c>
      <c r="D22" s="242">
        <v>317</v>
      </c>
      <c r="E22" s="242">
        <v>31</v>
      </c>
      <c r="F22" s="242">
        <v>339</v>
      </c>
      <c r="G22" s="147">
        <v>310</v>
      </c>
      <c r="H22" s="147">
        <v>29</v>
      </c>
      <c r="I22" s="242">
        <v>9</v>
      </c>
      <c r="J22" s="147">
        <v>7</v>
      </c>
      <c r="K22" s="147">
        <v>2</v>
      </c>
      <c r="L22" s="381" t="s">
        <v>356</v>
      </c>
      <c r="M22" s="381"/>
    </row>
    <row r="23" spans="1:13" ht="15" customHeight="1" thickTop="1" thickBot="1">
      <c r="A23" s="44">
        <v>8544</v>
      </c>
      <c r="B23" s="282" t="s">
        <v>378</v>
      </c>
      <c r="C23" s="243">
        <v>978</v>
      </c>
      <c r="D23" s="243">
        <v>60</v>
      </c>
      <c r="E23" s="243">
        <v>918</v>
      </c>
      <c r="F23" s="243">
        <v>973</v>
      </c>
      <c r="G23" s="148">
        <v>60</v>
      </c>
      <c r="H23" s="148">
        <v>913</v>
      </c>
      <c r="I23" s="243">
        <v>5</v>
      </c>
      <c r="J23" s="148">
        <v>0</v>
      </c>
      <c r="K23" s="148">
        <v>5</v>
      </c>
      <c r="L23" s="385" t="s">
        <v>357</v>
      </c>
      <c r="M23" s="385"/>
    </row>
    <row r="24" spans="1:13" ht="15" customHeight="1" thickTop="1" thickBot="1">
      <c r="A24" s="43">
        <v>8545</v>
      </c>
      <c r="B24" s="129" t="s">
        <v>379</v>
      </c>
      <c r="C24" s="242">
        <v>760</v>
      </c>
      <c r="D24" s="242">
        <v>225</v>
      </c>
      <c r="E24" s="242">
        <v>535</v>
      </c>
      <c r="F24" s="242">
        <v>748</v>
      </c>
      <c r="G24" s="147">
        <v>225</v>
      </c>
      <c r="H24" s="147">
        <v>523</v>
      </c>
      <c r="I24" s="242">
        <v>12</v>
      </c>
      <c r="J24" s="147">
        <v>0</v>
      </c>
      <c r="K24" s="147">
        <v>12</v>
      </c>
      <c r="L24" s="381" t="s">
        <v>358</v>
      </c>
      <c r="M24" s="381"/>
    </row>
    <row r="25" spans="1:13" ht="15" customHeight="1" thickTop="1" thickBot="1">
      <c r="A25" s="44">
        <v>8548</v>
      </c>
      <c r="B25" s="128" t="s">
        <v>380</v>
      </c>
      <c r="C25" s="243">
        <v>1310</v>
      </c>
      <c r="D25" s="243">
        <v>765</v>
      </c>
      <c r="E25" s="243">
        <v>545</v>
      </c>
      <c r="F25" s="243">
        <v>1300</v>
      </c>
      <c r="G25" s="148">
        <v>760</v>
      </c>
      <c r="H25" s="148">
        <v>540</v>
      </c>
      <c r="I25" s="243">
        <v>10</v>
      </c>
      <c r="J25" s="148">
        <v>5</v>
      </c>
      <c r="K25" s="148">
        <v>5</v>
      </c>
      <c r="L25" s="385" t="s">
        <v>402</v>
      </c>
      <c r="M25" s="385"/>
    </row>
    <row r="26" spans="1:13" ht="15" customHeight="1" thickTop="1" thickBot="1">
      <c r="A26" s="43">
        <v>8610</v>
      </c>
      <c r="B26" s="129" t="s">
        <v>381</v>
      </c>
      <c r="C26" s="242">
        <v>2797</v>
      </c>
      <c r="D26" s="242">
        <v>1538</v>
      </c>
      <c r="E26" s="242">
        <v>1259</v>
      </c>
      <c r="F26" s="242">
        <v>2752</v>
      </c>
      <c r="G26" s="147">
        <v>1529</v>
      </c>
      <c r="H26" s="147">
        <v>1223</v>
      </c>
      <c r="I26" s="242">
        <v>45</v>
      </c>
      <c r="J26" s="147">
        <v>9</v>
      </c>
      <c r="K26" s="147">
        <v>36</v>
      </c>
      <c r="L26" s="381" t="s">
        <v>359</v>
      </c>
      <c r="M26" s="381"/>
    </row>
    <row r="27" spans="1:13" ht="15" customHeight="1" thickTop="1" thickBot="1">
      <c r="A27" s="44">
        <v>8621</v>
      </c>
      <c r="B27" s="128" t="s">
        <v>389</v>
      </c>
      <c r="C27" s="243">
        <v>1767</v>
      </c>
      <c r="D27" s="243">
        <v>1023</v>
      </c>
      <c r="E27" s="243">
        <v>744</v>
      </c>
      <c r="F27" s="243">
        <v>1752</v>
      </c>
      <c r="G27" s="148">
        <v>1021</v>
      </c>
      <c r="H27" s="148">
        <v>731</v>
      </c>
      <c r="I27" s="243">
        <v>15</v>
      </c>
      <c r="J27" s="148">
        <v>2</v>
      </c>
      <c r="K27" s="148">
        <v>13</v>
      </c>
      <c r="L27" s="385" t="s">
        <v>360</v>
      </c>
      <c r="M27" s="385"/>
    </row>
    <row r="28" spans="1:13" ht="15" customHeight="1" thickTop="1" thickBot="1">
      <c r="A28" s="43">
        <v>8622</v>
      </c>
      <c r="B28" s="129" t="s">
        <v>382</v>
      </c>
      <c r="C28" s="242">
        <v>1680</v>
      </c>
      <c r="D28" s="242">
        <v>906</v>
      </c>
      <c r="E28" s="242">
        <v>774</v>
      </c>
      <c r="F28" s="242">
        <v>1659</v>
      </c>
      <c r="G28" s="147">
        <v>896</v>
      </c>
      <c r="H28" s="147">
        <v>763</v>
      </c>
      <c r="I28" s="242">
        <v>21</v>
      </c>
      <c r="J28" s="147">
        <v>10</v>
      </c>
      <c r="K28" s="147">
        <v>11</v>
      </c>
      <c r="L28" s="381" t="s">
        <v>361</v>
      </c>
      <c r="M28" s="381"/>
    </row>
    <row r="29" spans="1:13" ht="15" customHeight="1" thickTop="1" thickBot="1">
      <c r="A29" s="44">
        <v>8623</v>
      </c>
      <c r="B29" s="128" t="s">
        <v>383</v>
      </c>
      <c r="C29" s="243">
        <v>3467</v>
      </c>
      <c r="D29" s="243">
        <v>1553</v>
      </c>
      <c r="E29" s="243">
        <v>1914</v>
      </c>
      <c r="F29" s="243">
        <v>3428</v>
      </c>
      <c r="G29" s="148">
        <v>1532</v>
      </c>
      <c r="H29" s="148">
        <v>1896</v>
      </c>
      <c r="I29" s="243">
        <v>39</v>
      </c>
      <c r="J29" s="148">
        <v>21</v>
      </c>
      <c r="K29" s="148">
        <v>18</v>
      </c>
      <c r="L29" s="385" t="s">
        <v>362</v>
      </c>
      <c r="M29" s="385"/>
    </row>
    <row r="30" spans="1:13" ht="15" customHeight="1" thickTop="1" thickBot="1">
      <c r="A30" s="43">
        <v>8690</v>
      </c>
      <c r="B30" s="129" t="s">
        <v>384</v>
      </c>
      <c r="C30" s="242">
        <v>997</v>
      </c>
      <c r="D30" s="242">
        <v>445</v>
      </c>
      <c r="E30" s="242">
        <v>552</v>
      </c>
      <c r="F30" s="242">
        <v>959</v>
      </c>
      <c r="G30" s="147">
        <v>440</v>
      </c>
      <c r="H30" s="147">
        <v>519</v>
      </c>
      <c r="I30" s="242">
        <v>38</v>
      </c>
      <c r="J30" s="147">
        <v>5</v>
      </c>
      <c r="K30" s="147">
        <v>33</v>
      </c>
      <c r="L30" s="381" t="s">
        <v>363</v>
      </c>
      <c r="M30" s="381"/>
    </row>
    <row r="31" spans="1:13" ht="15" customHeight="1" thickTop="1" thickBot="1">
      <c r="A31" s="43">
        <v>8700</v>
      </c>
      <c r="B31" s="129" t="s">
        <v>567</v>
      </c>
      <c r="C31" s="242">
        <v>472</v>
      </c>
      <c r="D31" s="242">
        <v>272</v>
      </c>
      <c r="E31" s="242">
        <v>200</v>
      </c>
      <c r="F31" s="242">
        <v>467</v>
      </c>
      <c r="G31" s="147">
        <v>271</v>
      </c>
      <c r="H31" s="147">
        <v>196</v>
      </c>
      <c r="I31" s="242">
        <v>5</v>
      </c>
      <c r="J31" s="147">
        <v>1</v>
      </c>
      <c r="K31" s="147">
        <v>4</v>
      </c>
      <c r="L31" s="399" t="s">
        <v>568</v>
      </c>
      <c r="M31" s="368"/>
    </row>
    <row r="32" spans="1:13" ht="15" customHeight="1" thickTop="1" thickBot="1">
      <c r="A32" s="44">
        <v>8810</v>
      </c>
      <c r="B32" s="128" t="s">
        <v>502</v>
      </c>
      <c r="C32" s="243">
        <v>38</v>
      </c>
      <c r="D32" s="243">
        <v>25</v>
      </c>
      <c r="E32" s="243">
        <v>13</v>
      </c>
      <c r="F32" s="243">
        <v>37</v>
      </c>
      <c r="G32" s="148">
        <v>25</v>
      </c>
      <c r="H32" s="148">
        <v>12</v>
      </c>
      <c r="I32" s="243">
        <v>1</v>
      </c>
      <c r="J32" s="148">
        <v>0</v>
      </c>
      <c r="K32" s="148">
        <v>1</v>
      </c>
      <c r="L32" s="385" t="s">
        <v>505</v>
      </c>
      <c r="M32" s="385"/>
    </row>
    <row r="33" spans="1:13" ht="15" customHeight="1" thickTop="1" thickBot="1">
      <c r="A33" s="43">
        <v>9000</v>
      </c>
      <c r="B33" s="129" t="s">
        <v>390</v>
      </c>
      <c r="C33" s="242">
        <v>227</v>
      </c>
      <c r="D33" s="242">
        <v>78</v>
      </c>
      <c r="E33" s="242">
        <v>149</v>
      </c>
      <c r="F33" s="242">
        <v>227</v>
      </c>
      <c r="G33" s="147">
        <v>78</v>
      </c>
      <c r="H33" s="147">
        <v>149</v>
      </c>
      <c r="I33" s="242">
        <v>0</v>
      </c>
      <c r="J33" s="147">
        <v>0</v>
      </c>
      <c r="K33" s="147">
        <v>0</v>
      </c>
      <c r="L33" s="381" t="s">
        <v>364</v>
      </c>
      <c r="M33" s="381"/>
    </row>
    <row r="34" spans="1:13" ht="15" customHeight="1" thickTop="1" thickBot="1">
      <c r="A34" s="44">
        <v>9103</v>
      </c>
      <c r="B34" s="128" t="s">
        <v>406</v>
      </c>
      <c r="C34" s="243">
        <v>2520</v>
      </c>
      <c r="D34" s="243">
        <v>109</v>
      </c>
      <c r="E34" s="243">
        <v>2411</v>
      </c>
      <c r="F34" s="243">
        <v>2433</v>
      </c>
      <c r="G34" s="148">
        <v>109</v>
      </c>
      <c r="H34" s="148">
        <v>2324</v>
      </c>
      <c r="I34" s="243">
        <v>87</v>
      </c>
      <c r="J34" s="148">
        <v>0</v>
      </c>
      <c r="K34" s="148">
        <v>87</v>
      </c>
      <c r="L34" s="385" t="s">
        <v>401</v>
      </c>
      <c r="M34" s="385"/>
    </row>
    <row r="35" spans="1:13" ht="15" customHeight="1" thickTop="1" thickBot="1">
      <c r="A35" s="43">
        <v>9312</v>
      </c>
      <c r="B35" s="129" t="s">
        <v>385</v>
      </c>
      <c r="C35" s="242">
        <v>902</v>
      </c>
      <c r="D35" s="242">
        <v>254</v>
      </c>
      <c r="E35" s="242">
        <v>648</v>
      </c>
      <c r="F35" s="242">
        <v>891</v>
      </c>
      <c r="G35" s="147">
        <v>254</v>
      </c>
      <c r="H35" s="147">
        <v>637</v>
      </c>
      <c r="I35" s="242">
        <v>11</v>
      </c>
      <c r="J35" s="147">
        <v>0</v>
      </c>
      <c r="K35" s="147">
        <v>11</v>
      </c>
      <c r="L35" s="381" t="s">
        <v>365</v>
      </c>
      <c r="M35" s="381"/>
    </row>
    <row r="36" spans="1:13" ht="15" customHeight="1" thickTop="1" thickBot="1">
      <c r="A36" s="44">
        <v>9319</v>
      </c>
      <c r="B36" s="128" t="s">
        <v>386</v>
      </c>
      <c r="C36" s="243">
        <v>0</v>
      </c>
      <c r="D36" s="243">
        <v>0</v>
      </c>
      <c r="E36" s="243">
        <v>0</v>
      </c>
      <c r="F36" s="243">
        <v>0</v>
      </c>
      <c r="G36" s="148">
        <v>0</v>
      </c>
      <c r="H36" s="148">
        <v>0</v>
      </c>
      <c r="I36" s="243">
        <v>0</v>
      </c>
      <c r="J36" s="148">
        <v>0</v>
      </c>
      <c r="K36" s="148">
        <v>0</v>
      </c>
      <c r="L36" s="385" t="s">
        <v>366</v>
      </c>
      <c r="M36" s="385"/>
    </row>
    <row r="37" spans="1:13" ht="15" customHeight="1" thickTop="1" thickBot="1">
      <c r="A37" s="43">
        <v>9321</v>
      </c>
      <c r="B37" s="129" t="s">
        <v>391</v>
      </c>
      <c r="C37" s="242">
        <v>397</v>
      </c>
      <c r="D37" s="242">
        <v>107</v>
      </c>
      <c r="E37" s="242">
        <v>290</v>
      </c>
      <c r="F37" s="242">
        <v>397</v>
      </c>
      <c r="G37" s="147">
        <v>107</v>
      </c>
      <c r="H37" s="147">
        <v>290</v>
      </c>
      <c r="I37" s="242">
        <v>0</v>
      </c>
      <c r="J37" s="147">
        <v>0</v>
      </c>
      <c r="K37" s="147">
        <v>0</v>
      </c>
      <c r="L37" s="381" t="s">
        <v>367</v>
      </c>
      <c r="M37" s="381"/>
    </row>
    <row r="38" spans="1:13" ht="16.5" customHeight="1" thickTop="1" thickBot="1">
      <c r="A38" s="44">
        <v>9329</v>
      </c>
      <c r="B38" s="155" t="s">
        <v>392</v>
      </c>
      <c r="C38" s="243">
        <v>2501</v>
      </c>
      <c r="D38" s="243">
        <v>466</v>
      </c>
      <c r="E38" s="243">
        <v>2035</v>
      </c>
      <c r="F38" s="243">
        <v>2483</v>
      </c>
      <c r="G38" s="148">
        <v>463</v>
      </c>
      <c r="H38" s="148">
        <v>2020</v>
      </c>
      <c r="I38" s="243">
        <v>18</v>
      </c>
      <c r="J38" s="148">
        <v>3</v>
      </c>
      <c r="K38" s="148">
        <v>15</v>
      </c>
      <c r="L38" s="385" t="s">
        <v>400</v>
      </c>
      <c r="M38" s="385"/>
    </row>
    <row r="39" spans="1:13" ht="35.25" thickTop="1" thickBot="1">
      <c r="A39" s="43">
        <v>9500</v>
      </c>
      <c r="B39" s="129" t="s">
        <v>393</v>
      </c>
      <c r="C39" s="242">
        <v>870</v>
      </c>
      <c r="D39" s="242">
        <v>0</v>
      </c>
      <c r="E39" s="242">
        <v>870</v>
      </c>
      <c r="F39" s="242">
        <v>855</v>
      </c>
      <c r="G39" s="147">
        <v>0</v>
      </c>
      <c r="H39" s="147">
        <v>855</v>
      </c>
      <c r="I39" s="242">
        <v>15</v>
      </c>
      <c r="J39" s="147">
        <v>0</v>
      </c>
      <c r="K39" s="147">
        <v>15</v>
      </c>
      <c r="L39" s="381" t="s">
        <v>408</v>
      </c>
      <c r="M39" s="381"/>
    </row>
    <row r="40" spans="1:13" ht="16.5" customHeight="1" thickTop="1" thickBot="1">
      <c r="A40" s="44">
        <v>9601</v>
      </c>
      <c r="B40" s="155" t="s">
        <v>395</v>
      </c>
      <c r="C40" s="243">
        <v>1690</v>
      </c>
      <c r="D40" s="243">
        <v>30</v>
      </c>
      <c r="E40" s="243">
        <v>1660</v>
      </c>
      <c r="F40" s="243">
        <v>1682</v>
      </c>
      <c r="G40" s="148">
        <v>30</v>
      </c>
      <c r="H40" s="148">
        <v>1652</v>
      </c>
      <c r="I40" s="243">
        <v>8</v>
      </c>
      <c r="J40" s="148">
        <v>0</v>
      </c>
      <c r="K40" s="148">
        <v>8</v>
      </c>
      <c r="L40" s="385" t="s">
        <v>398</v>
      </c>
      <c r="M40" s="385"/>
    </row>
    <row r="41" spans="1:13" ht="16.5" customHeight="1" thickTop="1" thickBot="1">
      <c r="A41" s="43">
        <v>9602</v>
      </c>
      <c r="B41" s="129" t="s">
        <v>394</v>
      </c>
      <c r="C41" s="242">
        <v>3517</v>
      </c>
      <c r="D41" s="242">
        <v>3256</v>
      </c>
      <c r="E41" s="242">
        <v>261</v>
      </c>
      <c r="F41" s="242">
        <v>3501</v>
      </c>
      <c r="G41" s="147">
        <v>3248</v>
      </c>
      <c r="H41" s="147">
        <v>253</v>
      </c>
      <c r="I41" s="242">
        <v>16</v>
      </c>
      <c r="J41" s="147">
        <v>8</v>
      </c>
      <c r="K41" s="147">
        <v>8</v>
      </c>
      <c r="L41" s="381" t="s">
        <v>368</v>
      </c>
      <c r="M41" s="381"/>
    </row>
    <row r="42" spans="1:13" ht="16.5" customHeight="1" thickTop="1">
      <c r="A42" s="173">
        <v>9609</v>
      </c>
      <c r="B42" s="158" t="s">
        <v>396</v>
      </c>
      <c r="C42" s="252">
        <v>971</v>
      </c>
      <c r="D42" s="252">
        <v>396</v>
      </c>
      <c r="E42" s="252">
        <v>575</v>
      </c>
      <c r="F42" s="252">
        <v>963</v>
      </c>
      <c r="G42" s="168">
        <v>394</v>
      </c>
      <c r="H42" s="168">
        <v>569</v>
      </c>
      <c r="I42" s="252">
        <v>8</v>
      </c>
      <c r="J42" s="168">
        <v>2</v>
      </c>
      <c r="K42" s="168">
        <v>6</v>
      </c>
      <c r="L42" s="398" t="s">
        <v>397</v>
      </c>
      <c r="M42" s="398"/>
    </row>
    <row r="43" spans="1:13" ht="30.75" customHeight="1">
      <c r="A43" s="382" t="s">
        <v>7</v>
      </c>
      <c r="B43" s="382"/>
      <c r="C43" s="174">
        <v>66616</v>
      </c>
      <c r="D43" s="174">
        <f t="shared" ref="D43:K43" si="0">SUM(D9:D42)</f>
        <v>27329</v>
      </c>
      <c r="E43" s="174">
        <f t="shared" si="0"/>
        <v>39287</v>
      </c>
      <c r="F43" s="174">
        <f t="shared" si="0"/>
        <v>65888</v>
      </c>
      <c r="G43" s="174">
        <f t="shared" si="0"/>
        <v>27109</v>
      </c>
      <c r="H43" s="174">
        <f t="shared" si="0"/>
        <v>38779</v>
      </c>
      <c r="I43" s="174">
        <f t="shared" si="0"/>
        <v>728</v>
      </c>
      <c r="J43" s="174">
        <f t="shared" si="0"/>
        <v>220</v>
      </c>
      <c r="K43" s="174">
        <f t="shared" si="0"/>
        <v>508</v>
      </c>
      <c r="L43" s="383" t="s">
        <v>4</v>
      </c>
      <c r="M43" s="384"/>
    </row>
  </sheetData>
  <mergeCells count="49">
    <mergeCell ref="L12:M12"/>
    <mergeCell ref="L13:M13"/>
    <mergeCell ref="L14:M14"/>
    <mergeCell ref="L6:M6"/>
    <mergeCell ref="L10:M10"/>
    <mergeCell ref="L11:M11"/>
    <mergeCell ref="A1:M1"/>
    <mergeCell ref="B2:L2"/>
    <mergeCell ref="B3:L3"/>
    <mergeCell ref="B4:L4"/>
    <mergeCell ref="B5:L5"/>
    <mergeCell ref="A6:B6"/>
    <mergeCell ref="L9:M9"/>
    <mergeCell ref="A7:A8"/>
    <mergeCell ref="B7:B8"/>
    <mergeCell ref="C7:E7"/>
    <mergeCell ref="F7:H7"/>
    <mergeCell ref="I7:K7"/>
    <mergeCell ref="L7:M8"/>
    <mergeCell ref="L22:M22"/>
    <mergeCell ref="L15:M15"/>
    <mergeCell ref="L16:M16"/>
    <mergeCell ref="L17:M17"/>
    <mergeCell ref="L21:M21"/>
    <mergeCell ref="L18:M18"/>
    <mergeCell ref="L19:M19"/>
    <mergeCell ref="L20:M20"/>
    <mergeCell ref="L23:M23"/>
    <mergeCell ref="L24:M24"/>
    <mergeCell ref="L25:M25"/>
    <mergeCell ref="L26:M26"/>
    <mergeCell ref="L27:M27"/>
    <mergeCell ref="L28:M28"/>
    <mergeCell ref="L29:M29"/>
    <mergeCell ref="L32:M32"/>
    <mergeCell ref="L33:M33"/>
    <mergeCell ref="L34:M34"/>
    <mergeCell ref="L30:M30"/>
    <mergeCell ref="L31:M31"/>
    <mergeCell ref="L35:M35"/>
    <mergeCell ref="L36:M36"/>
    <mergeCell ref="L37:M37"/>
    <mergeCell ref="L38:M38"/>
    <mergeCell ref="L39:M39"/>
    <mergeCell ref="L40:M40"/>
    <mergeCell ref="L41:M41"/>
    <mergeCell ref="L42:M42"/>
    <mergeCell ref="A43:B43"/>
    <mergeCell ref="L43:M43"/>
  </mergeCells>
  <printOptions horizontalCentered="1" verticalCentered="1"/>
  <pageMargins left="0" right="0" top="0" bottom="0" header="0.31496062992125984" footer="0.31496062992125984"/>
  <pageSetup paperSize="9" scale="75" orientation="landscape"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4"/>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50.75" style="2" customWidth="1"/>
    <col min="3" max="8" width="7.75" style="2" customWidth="1"/>
    <col min="9" max="9" width="50.75" style="2" customWidth="1"/>
    <col min="10" max="10" width="5.75" style="2" customWidth="1"/>
    <col min="11" max="16384" width="9.125" style="2"/>
  </cols>
  <sheetData>
    <row r="1" spans="1:11" s="6" customFormat="1" ht="18" customHeight="1">
      <c r="A1" s="306"/>
      <c r="B1" s="306"/>
      <c r="C1" s="306"/>
      <c r="D1" s="306"/>
      <c r="E1" s="306"/>
      <c r="F1" s="306"/>
      <c r="G1" s="306"/>
      <c r="H1" s="306"/>
      <c r="I1" s="306"/>
      <c r="J1" s="306"/>
      <c r="K1" s="11"/>
    </row>
    <row r="2" spans="1:11" ht="15.75" customHeight="1">
      <c r="A2" s="344" t="s">
        <v>239</v>
      </c>
      <c r="B2" s="344"/>
      <c r="C2" s="344"/>
      <c r="D2" s="344"/>
      <c r="E2" s="344"/>
      <c r="F2" s="344"/>
      <c r="G2" s="344"/>
      <c r="H2" s="344"/>
      <c r="I2" s="344"/>
      <c r="J2" s="344"/>
    </row>
    <row r="3" spans="1:11" ht="18">
      <c r="A3" s="344" t="s">
        <v>71</v>
      </c>
      <c r="B3" s="344"/>
      <c r="C3" s="344"/>
      <c r="D3" s="344"/>
      <c r="E3" s="344"/>
      <c r="F3" s="344"/>
      <c r="G3" s="344"/>
      <c r="H3" s="344"/>
      <c r="I3" s="344"/>
      <c r="J3" s="344"/>
    </row>
    <row r="4" spans="1:11" ht="15.75" customHeight="1">
      <c r="A4" s="345" t="s">
        <v>69</v>
      </c>
      <c r="B4" s="345"/>
      <c r="C4" s="345"/>
      <c r="D4" s="345"/>
      <c r="E4" s="345"/>
      <c r="F4" s="345"/>
      <c r="G4" s="345"/>
      <c r="H4" s="345"/>
      <c r="I4" s="345"/>
      <c r="J4" s="345"/>
    </row>
    <row r="5" spans="1:11" ht="15.75" customHeight="1">
      <c r="A5" s="345" t="s">
        <v>72</v>
      </c>
      <c r="B5" s="345"/>
      <c r="C5" s="345"/>
      <c r="D5" s="345"/>
      <c r="E5" s="345"/>
      <c r="F5" s="345"/>
      <c r="G5" s="345"/>
      <c r="H5" s="345"/>
      <c r="I5" s="345"/>
      <c r="J5" s="345"/>
    </row>
    <row r="6" spans="1:11" ht="15.75">
      <c r="A6" s="342" t="s">
        <v>472</v>
      </c>
      <c r="B6" s="342"/>
      <c r="C6" s="1"/>
      <c r="D6" s="1"/>
      <c r="E6" s="180">
        <v>2017</v>
      </c>
      <c r="F6" s="47"/>
      <c r="G6" s="1"/>
      <c r="H6" s="178"/>
      <c r="I6" s="343" t="s">
        <v>68</v>
      </c>
      <c r="J6" s="343"/>
    </row>
    <row r="7" spans="1:11" ht="34.9" customHeight="1">
      <c r="A7" s="349" t="s">
        <v>270</v>
      </c>
      <c r="B7" s="353" t="s">
        <v>10</v>
      </c>
      <c r="C7" s="359" t="s">
        <v>564</v>
      </c>
      <c r="D7" s="359"/>
      <c r="E7" s="359"/>
      <c r="F7" s="359" t="s">
        <v>563</v>
      </c>
      <c r="G7" s="359"/>
      <c r="H7" s="359"/>
      <c r="I7" s="349" t="s">
        <v>17</v>
      </c>
      <c r="J7" s="349"/>
    </row>
    <row r="8" spans="1:11" ht="34.9" customHeight="1">
      <c r="A8" s="351"/>
      <c r="B8" s="355"/>
      <c r="C8" s="259" t="s">
        <v>549</v>
      </c>
      <c r="D8" s="182" t="s">
        <v>566</v>
      </c>
      <c r="E8" s="182" t="s">
        <v>565</v>
      </c>
      <c r="F8" s="259" t="s">
        <v>549</v>
      </c>
      <c r="G8" s="182" t="s">
        <v>566</v>
      </c>
      <c r="H8" s="182" t="s">
        <v>565</v>
      </c>
      <c r="I8" s="351"/>
      <c r="J8" s="351"/>
    </row>
    <row r="9" spans="1:11" ht="15" customHeight="1" thickBot="1">
      <c r="A9" s="48">
        <v>4521</v>
      </c>
      <c r="B9" s="128" t="s">
        <v>387</v>
      </c>
      <c r="C9" s="195">
        <v>670277</v>
      </c>
      <c r="D9" s="146">
        <v>658634</v>
      </c>
      <c r="E9" s="146">
        <v>11643</v>
      </c>
      <c r="F9" s="195">
        <v>13881</v>
      </c>
      <c r="G9" s="146">
        <v>13754</v>
      </c>
      <c r="H9" s="146">
        <v>127</v>
      </c>
      <c r="I9" s="400" t="s">
        <v>407</v>
      </c>
      <c r="J9" s="400"/>
    </row>
    <row r="10" spans="1:11" ht="15" customHeight="1" thickTop="1" thickBot="1">
      <c r="A10" s="43">
        <v>4522</v>
      </c>
      <c r="B10" s="129" t="s">
        <v>369</v>
      </c>
      <c r="C10" s="197">
        <v>39876</v>
      </c>
      <c r="D10" s="147">
        <v>35106</v>
      </c>
      <c r="E10" s="147">
        <v>4770</v>
      </c>
      <c r="F10" s="197">
        <v>1387</v>
      </c>
      <c r="G10" s="147">
        <v>1345</v>
      </c>
      <c r="H10" s="147">
        <v>42</v>
      </c>
      <c r="I10" s="381" t="s">
        <v>349</v>
      </c>
      <c r="J10" s="381"/>
    </row>
    <row r="11" spans="1:11" ht="15" customHeight="1" thickTop="1" thickBot="1">
      <c r="A11" s="44">
        <v>4529</v>
      </c>
      <c r="B11" s="128" t="s">
        <v>405</v>
      </c>
      <c r="C11" s="201">
        <v>22124</v>
      </c>
      <c r="D11" s="148">
        <v>22124</v>
      </c>
      <c r="E11" s="148">
        <v>0</v>
      </c>
      <c r="F11" s="201">
        <v>775</v>
      </c>
      <c r="G11" s="148">
        <v>773</v>
      </c>
      <c r="H11" s="148">
        <v>2</v>
      </c>
      <c r="I11" s="385" t="s">
        <v>404</v>
      </c>
      <c r="J11" s="385"/>
    </row>
    <row r="12" spans="1:11" ht="15" customHeight="1" thickTop="1" thickBot="1">
      <c r="A12" s="43">
        <v>4540</v>
      </c>
      <c r="B12" s="129" t="s">
        <v>410</v>
      </c>
      <c r="C12" s="197">
        <v>7737</v>
      </c>
      <c r="D12" s="147">
        <v>7737</v>
      </c>
      <c r="E12" s="147">
        <v>0</v>
      </c>
      <c r="F12" s="197">
        <v>117</v>
      </c>
      <c r="G12" s="147">
        <v>117</v>
      </c>
      <c r="H12" s="147">
        <v>0</v>
      </c>
      <c r="I12" s="381" t="s">
        <v>403</v>
      </c>
      <c r="J12" s="381"/>
    </row>
    <row r="13" spans="1:11" ht="15" customHeight="1" thickTop="1" thickBot="1">
      <c r="A13" s="44">
        <v>8511</v>
      </c>
      <c r="B13" s="128" t="s">
        <v>370</v>
      </c>
      <c r="C13" s="201">
        <v>201516</v>
      </c>
      <c r="D13" s="148">
        <v>190202</v>
      </c>
      <c r="E13" s="148">
        <v>11314</v>
      </c>
      <c r="F13" s="201">
        <v>3956</v>
      </c>
      <c r="G13" s="148">
        <v>3828</v>
      </c>
      <c r="H13" s="148">
        <v>128</v>
      </c>
      <c r="I13" s="385" t="s">
        <v>350</v>
      </c>
      <c r="J13" s="385"/>
    </row>
    <row r="14" spans="1:11" ht="15" customHeight="1" thickTop="1" thickBot="1">
      <c r="A14" s="43">
        <v>8512</v>
      </c>
      <c r="B14" s="129" t="s">
        <v>371</v>
      </c>
      <c r="C14" s="197">
        <v>200801</v>
      </c>
      <c r="D14" s="147">
        <v>195067</v>
      </c>
      <c r="E14" s="147">
        <v>5734</v>
      </c>
      <c r="F14" s="197">
        <v>2029</v>
      </c>
      <c r="G14" s="147">
        <v>2005</v>
      </c>
      <c r="H14" s="147">
        <v>24</v>
      </c>
      <c r="I14" s="381" t="s">
        <v>351</v>
      </c>
      <c r="J14" s="381"/>
    </row>
    <row r="15" spans="1:11" ht="15" customHeight="1" thickTop="1" thickBot="1">
      <c r="A15" s="44">
        <v>8513</v>
      </c>
      <c r="B15" s="128" t="s">
        <v>372</v>
      </c>
      <c r="C15" s="201">
        <v>35843</v>
      </c>
      <c r="D15" s="148">
        <v>35359</v>
      </c>
      <c r="E15" s="148">
        <v>484</v>
      </c>
      <c r="F15" s="201">
        <v>346</v>
      </c>
      <c r="G15" s="148">
        <v>344</v>
      </c>
      <c r="H15" s="148">
        <v>2</v>
      </c>
      <c r="I15" s="385" t="s">
        <v>352</v>
      </c>
      <c r="J15" s="385"/>
    </row>
    <row r="16" spans="1:11" ht="15" customHeight="1" thickTop="1" thickBot="1">
      <c r="A16" s="43">
        <v>8514</v>
      </c>
      <c r="B16" s="129" t="s">
        <v>373</v>
      </c>
      <c r="C16" s="197">
        <v>1404651</v>
      </c>
      <c r="D16" s="147">
        <v>1394845</v>
      </c>
      <c r="E16" s="147">
        <v>9806</v>
      </c>
      <c r="F16" s="197">
        <v>14497</v>
      </c>
      <c r="G16" s="147">
        <v>14479</v>
      </c>
      <c r="H16" s="147">
        <v>18</v>
      </c>
      <c r="I16" s="381" t="s">
        <v>16</v>
      </c>
      <c r="J16" s="381"/>
    </row>
    <row r="17" spans="1:10" ht="15" customHeight="1" thickTop="1" thickBot="1">
      <c r="A17" s="44">
        <v>8521</v>
      </c>
      <c r="B17" s="128" t="s">
        <v>374</v>
      </c>
      <c r="C17" s="201">
        <v>6444</v>
      </c>
      <c r="D17" s="148">
        <v>6444</v>
      </c>
      <c r="E17" s="148">
        <v>0</v>
      </c>
      <c r="F17" s="201">
        <v>89</v>
      </c>
      <c r="G17" s="148">
        <v>89</v>
      </c>
      <c r="H17" s="148">
        <v>0</v>
      </c>
      <c r="I17" s="385" t="s">
        <v>353</v>
      </c>
      <c r="J17" s="385"/>
    </row>
    <row r="18" spans="1:10" ht="15" customHeight="1" thickTop="1" thickBot="1">
      <c r="A18" s="43">
        <v>8522</v>
      </c>
      <c r="B18" s="129" t="s">
        <v>517</v>
      </c>
      <c r="C18" s="197">
        <v>9400</v>
      </c>
      <c r="D18" s="147">
        <v>9400</v>
      </c>
      <c r="E18" s="147">
        <v>0</v>
      </c>
      <c r="F18" s="197">
        <v>48</v>
      </c>
      <c r="G18" s="147">
        <v>48</v>
      </c>
      <c r="H18" s="147">
        <v>0</v>
      </c>
      <c r="I18" s="381" t="s">
        <v>518</v>
      </c>
      <c r="J18" s="381"/>
    </row>
    <row r="19" spans="1:10" ht="15" customHeight="1" thickTop="1" thickBot="1">
      <c r="A19" s="44">
        <v>8530</v>
      </c>
      <c r="B19" s="128" t="s">
        <v>375</v>
      </c>
      <c r="C19" s="201">
        <v>303375</v>
      </c>
      <c r="D19" s="148">
        <v>296261</v>
      </c>
      <c r="E19" s="148">
        <v>7114</v>
      </c>
      <c r="F19" s="201">
        <v>1135</v>
      </c>
      <c r="G19" s="148">
        <v>1119</v>
      </c>
      <c r="H19" s="148">
        <v>16</v>
      </c>
      <c r="I19" s="385" t="s">
        <v>15</v>
      </c>
      <c r="J19" s="385"/>
    </row>
    <row r="20" spans="1:10" ht="15" customHeight="1" thickTop="1" thickBot="1">
      <c r="A20" s="43">
        <v>8541</v>
      </c>
      <c r="B20" s="129" t="s">
        <v>376</v>
      </c>
      <c r="C20" s="197">
        <v>7104</v>
      </c>
      <c r="D20" s="147">
        <v>6864</v>
      </c>
      <c r="E20" s="147">
        <v>240</v>
      </c>
      <c r="F20" s="197">
        <v>40</v>
      </c>
      <c r="G20" s="147">
        <v>36</v>
      </c>
      <c r="H20" s="147">
        <v>4</v>
      </c>
      <c r="I20" s="381" t="s">
        <v>354</v>
      </c>
      <c r="J20" s="381"/>
    </row>
    <row r="21" spans="1:10" ht="15" customHeight="1" thickTop="1" thickBot="1">
      <c r="A21" s="44">
        <v>8542</v>
      </c>
      <c r="B21" s="128" t="s">
        <v>377</v>
      </c>
      <c r="C21" s="201">
        <v>4500</v>
      </c>
      <c r="D21" s="148">
        <v>4500</v>
      </c>
      <c r="E21" s="148">
        <v>0</v>
      </c>
      <c r="F21" s="201">
        <v>107</v>
      </c>
      <c r="G21" s="148">
        <v>105</v>
      </c>
      <c r="H21" s="148">
        <v>2</v>
      </c>
      <c r="I21" s="385" t="s">
        <v>355</v>
      </c>
      <c r="J21" s="385"/>
    </row>
    <row r="22" spans="1:10" ht="15" customHeight="1" thickTop="1" thickBot="1">
      <c r="A22" s="43">
        <v>8543</v>
      </c>
      <c r="B22" s="129" t="s">
        <v>388</v>
      </c>
      <c r="C22" s="197">
        <v>9152</v>
      </c>
      <c r="D22" s="147">
        <v>8798</v>
      </c>
      <c r="E22" s="147">
        <v>354</v>
      </c>
      <c r="F22" s="197">
        <v>348</v>
      </c>
      <c r="G22" s="147">
        <v>339</v>
      </c>
      <c r="H22" s="147">
        <v>9</v>
      </c>
      <c r="I22" s="381" t="s">
        <v>356</v>
      </c>
      <c r="J22" s="381"/>
    </row>
    <row r="23" spans="1:10" ht="15" customHeight="1" thickTop="1" thickBot="1">
      <c r="A23" s="44">
        <v>8544</v>
      </c>
      <c r="B23" s="128" t="s">
        <v>378</v>
      </c>
      <c r="C23" s="246">
        <v>38337</v>
      </c>
      <c r="D23" s="148">
        <v>35098</v>
      </c>
      <c r="E23" s="148">
        <v>3239</v>
      </c>
      <c r="F23" s="201">
        <v>978</v>
      </c>
      <c r="G23" s="148">
        <v>973</v>
      </c>
      <c r="H23" s="148">
        <v>5</v>
      </c>
      <c r="I23" s="385" t="s">
        <v>357</v>
      </c>
      <c r="J23" s="385"/>
    </row>
    <row r="24" spans="1:10" ht="15" customHeight="1" thickTop="1" thickBot="1">
      <c r="A24" s="43">
        <v>8545</v>
      </c>
      <c r="B24" s="129" t="s">
        <v>379</v>
      </c>
      <c r="C24" s="247">
        <v>41653</v>
      </c>
      <c r="D24" s="147">
        <v>41653</v>
      </c>
      <c r="E24" s="147">
        <v>0</v>
      </c>
      <c r="F24" s="197">
        <v>760</v>
      </c>
      <c r="G24" s="147">
        <v>748</v>
      </c>
      <c r="H24" s="147">
        <v>12</v>
      </c>
      <c r="I24" s="381" t="s">
        <v>358</v>
      </c>
      <c r="J24" s="381"/>
    </row>
    <row r="25" spans="1:10" ht="15" customHeight="1" thickTop="1" thickBot="1">
      <c r="A25" s="44">
        <v>8548</v>
      </c>
      <c r="B25" s="128" t="s">
        <v>380</v>
      </c>
      <c r="C25" s="246">
        <v>73209</v>
      </c>
      <c r="D25" s="148">
        <v>71819</v>
      </c>
      <c r="E25" s="148">
        <v>1390</v>
      </c>
      <c r="F25" s="201">
        <v>1310</v>
      </c>
      <c r="G25" s="148">
        <v>1300</v>
      </c>
      <c r="H25" s="148">
        <v>10</v>
      </c>
      <c r="I25" s="385" t="s">
        <v>402</v>
      </c>
      <c r="J25" s="385"/>
    </row>
    <row r="26" spans="1:10" ht="15" customHeight="1" thickTop="1" thickBot="1">
      <c r="A26" s="43">
        <v>8610</v>
      </c>
      <c r="B26" s="129" t="s">
        <v>381</v>
      </c>
      <c r="C26" s="247">
        <v>673548</v>
      </c>
      <c r="D26" s="147">
        <v>655364</v>
      </c>
      <c r="E26" s="147">
        <v>18184</v>
      </c>
      <c r="F26" s="197">
        <v>2797</v>
      </c>
      <c r="G26" s="147">
        <v>2752</v>
      </c>
      <c r="H26" s="147">
        <v>45</v>
      </c>
      <c r="I26" s="381" t="s">
        <v>359</v>
      </c>
      <c r="J26" s="381"/>
    </row>
    <row r="27" spans="1:10" ht="15" customHeight="1" thickTop="1" thickBot="1">
      <c r="A27" s="44">
        <v>8621</v>
      </c>
      <c r="B27" s="128" t="s">
        <v>389</v>
      </c>
      <c r="C27" s="246">
        <v>208412</v>
      </c>
      <c r="D27" s="148">
        <v>203956</v>
      </c>
      <c r="E27" s="148">
        <v>4456</v>
      </c>
      <c r="F27" s="201">
        <v>1767</v>
      </c>
      <c r="G27" s="148">
        <v>1752</v>
      </c>
      <c r="H27" s="148">
        <v>15</v>
      </c>
      <c r="I27" s="385" t="s">
        <v>360</v>
      </c>
      <c r="J27" s="385"/>
    </row>
    <row r="28" spans="1:10" ht="15" customHeight="1" thickTop="1" thickBot="1">
      <c r="A28" s="43">
        <v>8622</v>
      </c>
      <c r="B28" s="129" t="s">
        <v>382</v>
      </c>
      <c r="C28" s="247">
        <v>238075</v>
      </c>
      <c r="D28" s="147">
        <v>230936</v>
      </c>
      <c r="E28" s="147">
        <v>7139</v>
      </c>
      <c r="F28" s="197">
        <v>1680</v>
      </c>
      <c r="G28" s="147">
        <v>1659</v>
      </c>
      <c r="H28" s="147">
        <v>21</v>
      </c>
      <c r="I28" s="381" t="s">
        <v>361</v>
      </c>
      <c r="J28" s="381"/>
    </row>
    <row r="29" spans="1:10" ht="15" customHeight="1" thickTop="1" thickBot="1">
      <c r="A29" s="44">
        <v>8623</v>
      </c>
      <c r="B29" s="128" t="s">
        <v>383</v>
      </c>
      <c r="C29" s="246">
        <v>381908</v>
      </c>
      <c r="D29" s="148">
        <v>373713</v>
      </c>
      <c r="E29" s="148">
        <v>8195</v>
      </c>
      <c r="F29" s="201">
        <v>3467</v>
      </c>
      <c r="G29" s="148">
        <v>3428</v>
      </c>
      <c r="H29" s="148">
        <v>39</v>
      </c>
      <c r="I29" s="385" t="s">
        <v>362</v>
      </c>
      <c r="J29" s="385"/>
    </row>
    <row r="30" spans="1:10" ht="15" customHeight="1" thickTop="1" thickBot="1">
      <c r="A30" s="43">
        <v>8690</v>
      </c>
      <c r="B30" s="129" t="s">
        <v>384</v>
      </c>
      <c r="C30" s="247">
        <v>63647</v>
      </c>
      <c r="D30" s="147">
        <v>60879</v>
      </c>
      <c r="E30" s="147">
        <v>2768</v>
      </c>
      <c r="F30" s="197">
        <v>997</v>
      </c>
      <c r="G30" s="147">
        <v>959</v>
      </c>
      <c r="H30" s="147">
        <v>38</v>
      </c>
      <c r="I30" s="381" t="s">
        <v>363</v>
      </c>
      <c r="J30" s="381"/>
    </row>
    <row r="31" spans="1:10" ht="15" customHeight="1" thickTop="1" thickBot="1">
      <c r="A31" s="43">
        <v>8700</v>
      </c>
      <c r="B31" s="129" t="s">
        <v>567</v>
      </c>
      <c r="C31" s="247">
        <v>20914</v>
      </c>
      <c r="D31" s="147">
        <v>19347</v>
      </c>
      <c r="E31" s="147">
        <v>1567</v>
      </c>
      <c r="F31" s="197">
        <v>472</v>
      </c>
      <c r="G31" s="147">
        <v>467</v>
      </c>
      <c r="H31" s="147">
        <v>5</v>
      </c>
      <c r="I31" s="399" t="s">
        <v>568</v>
      </c>
      <c r="J31" s="368"/>
    </row>
    <row r="32" spans="1:10" ht="15" customHeight="1" thickTop="1" thickBot="1">
      <c r="A32" s="44">
        <v>8810</v>
      </c>
      <c r="B32" s="128" t="s">
        <v>502</v>
      </c>
      <c r="C32" s="248">
        <v>2016</v>
      </c>
      <c r="D32" s="148">
        <v>2016</v>
      </c>
      <c r="E32" s="148">
        <v>0</v>
      </c>
      <c r="F32" s="201">
        <v>38</v>
      </c>
      <c r="G32" s="148">
        <v>37</v>
      </c>
      <c r="H32" s="148">
        <v>1</v>
      </c>
      <c r="I32" s="385" t="s">
        <v>505</v>
      </c>
      <c r="J32" s="385"/>
    </row>
    <row r="33" spans="1:10" ht="15" customHeight="1" thickTop="1" thickBot="1">
      <c r="A33" s="43">
        <v>9000</v>
      </c>
      <c r="B33" s="129" t="s">
        <v>390</v>
      </c>
      <c r="C33" s="249">
        <v>12911</v>
      </c>
      <c r="D33" s="147">
        <v>12911</v>
      </c>
      <c r="E33" s="147">
        <v>0</v>
      </c>
      <c r="F33" s="197">
        <v>227</v>
      </c>
      <c r="G33" s="147">
        <v>227</v>
      </c>
      <c r="H33" s="147">
        <v>0</v>
      </c>
      <c r="I33" s="381" t="s">
        <v>364</v>
      </c>
      <c r="J33" s="381"/>
    </row>
    <row r="34" spans="1:10" ht="15" customHeight="1" thickTop="1" thickBot="1">
      <c r="A34" s="44">
        <v>9103</v>
      </c>
      <c r="B34" s="128" t="s">
        <v>406</v>
      </c>
      <c r="C34" s="248">
        <v>65592</v>
      </c>
      <c r="D34" s="148">
        <v>49951</v>
      </c>
      <c r="E34" s="148">
        <v>15641</v>
      </c>
      <c r="F34" s="201">
        <v>2520</v>
      </c>
      <c r="G34" s="148">
        <v>2433</v>
      </c>
      <c r="H34" s="148">
        <v>87</v>
      </c>
      <c r="I34" s="385" t="s">
        <v>401</v>
      </c>
      <c r="J34" s="385"/>
    </row>
    <row r="35" spans="1:10" ht="15" customHeight="1" thickTop="1" thickBot="1">
      <c r="A35" s="43">
        <v>9312</v>
      </c>
      <c r="B35" s="129" t="s">
        <v>385</v>
      </c>
      <c r="C35" s="249">
        <v>84034</v>
      </c>
      <c r="D35" s="147">
        <v>70650</v>
      </c>
      <c r="E35" s="147">
        <v>13384</v>
      </c>
      <c r="F35" s="197">
        <v>902</v>
      </c>
      <c r="G35" s="147">
        <v>891</v>
      </c>
      <c r="H35" s="147">
        <v>11</v>
      </c>
      <c r="I35" s="381" t="s">
        <v>365</v>
      </c>
      <c r="J35" s="381"/>
    </row>
    <row r="36" spans="1:10" ht="15" customHeight="1" thickTop="1" thickBot="1">
      <c r="A36" s="44">
        <v>9319</v>
      </c>
      <c r="B36" s="128" t="s">
        <v>386</v>
      </c>
      <c r="C36" s="248">
        <v>0</v>
      </c>
      <c r="D36" s="148">
        <v>0</v>
      </c>
      <c r="E36" s="148">
        <v>0</v>
      </c>
      <c r="F36" s="201">
        <v>0</v>
      </c>
      <c r="G36" s="148">
        <v>0</v>
      </c>
      <c r="H36" s="148">
        <v>0</v>
      </c>
      <c r="I36" s="385" t="s">
        <v>366</v>
      </c>
      <c r="J36" s="385"/>
    </row>
    <row r="37" spans="1:10" ht="15" customHeight="1" thickTop="1" thickBot="1">
      <c r="A37" s="43">
        <v>9321</v>
      </c>
      <c r="B37" s="129" t="s">
        <v>391</v>
      </c>
      <c r="C37" s="249">
        <v>15124</v>
      </c>
      <c r="D37" s="147">
        <v>15124</v>
      </c>
      <c r="E37" s="147">
        <v>0</v>
      </c>
      <c r="F37" s="197">
        <v>397</v>
      </c>
      <c r="G37" s="147">
        <v>397</v>
      </c>
      <c r="H37" s="147">
        <v>0</v>
      </c>
      <c r="I37" s="381" t="s">
        <v>367</v>
      </c>
      <c r="J37" s="381"/>
    </row>
    <row r="38" spans="1:10" ht="15" customHeight="1" thickTop="1" thickBot="1">
      <c r="A38" s="44">
        <v>9329</v>
      </c>
      <c r="B38" s="155" t="s">
        <v>392</v>
      </c>
      <c r="C38" s="248">
        <v>80342</v>
      </c>
      <c r="D38" s="148">
        <v>76270</v>
      </c>
      <c r="E38" s="148">
        <v>4072</v>
      </c>
      <c r="F38" s="201">
        <v>2501</v>
      </c>
      <c r="G38" s="148">
        <v>2483</v>
      </c>
      <c r="H38" s="148">
        <v>18</v>
      </c>
      <c r="I38" s="385" t="s">
        <v>400</v>
      </c>
      <c r="J38" s="385"/>
    </row>
    <row r="39" spans="1:10" ht="27" customHeight="1" thickTop="1" thickBot="1">
      <c r="A39" s="43">
        <v>9500</v>
      </c>
      <c r="B39" s="129" t="s">
        <v>393</v>
      </c>
      <c r="C39" s="249">
        <v>34365</v>
      </c>
      <c r="D39" s="147">
        <v>31984</v>
      </c>
      <c r="E39" s="147">
        <v>2381</v>
      </c>
      <c r="F39" s="197">
        <v>870</v>
      </c>
      <c r="G39" s="147">
        <v>855</v>
      </c>
      <c r="H39" s="147">
        <v>15</v>
      </c>
      <c r="I39" s="381" t="s">
        <v>408</v>
      </c>
      <c r="J39" s="381"/>
    </row>
    <row r="40" spans="1:10" ht="15.75" thickTop="1" thickBot="1">
      <c r="A40" s="44">
        <v>9601</v>
      </c>
      <c r="B40" s="155" t="s">
        <v>395</v>
      </c>
      <c r="C40" s="248">
        <v>48027</v>
      </c>
      <c r="D40" s="148">
        <v>47607</v>
      </c>
      <c r="E40" s="148">
        <v>420</v>
      </c>
      <c r="F40" s="201">
        <v>1690</v>
      </c>
      <c r="G40" s="148">
        <v>1682</v>
      </c>
      <c r="H40" s="148">
        <v>8</v>
      </c>
      <c r="I40" s="385" t="s">
        <v>398</v>
      </c>
      <c r="J40" s="385"/>
    </row>
    <row r="41" spans="1:10" ht="15.75" thickTop="1" thickBot="1">
      <c r="A41" s="43">
        <v>9602</v>
      </c>
      <c r="B41" s="129" t="s">
        <v>394</v>
      </c>
      <c r="C41" s="249">
        <v>235966</v>
      </c>
      <c r="D41" s="147">
        <v>223406</v>
      </c>
      <c r="E41" s="147">
        <v>12560</v>
      </c>
      <c r="F41" s="197">
        <v>3517</v>
      </c>
      <c r="G41" s="147">
        <v>3501</v>
      </c>
      <c r="H41" s="147">
        <v>16</v>
      </c>
      <c r="I41" s="381" t="s">
        <v>368</v>
      </c>
      <c r="J41" s="381"/>
    </row>
    <row r="42" spans="1:10" ht="15" thickTop="1">
      <c r="A42" s="173">
        <v>9609</v>
      </c>
      <c r="B42" s="158" t="s">
        <v>396</v>
      </c>
      <c r="C42" s="248">
        <v>63814</v>
      </c>
      <c r="D42" s="245">
        <v>62883</v>
      </c>
      <c r="E42" s="245">
        <v>931</v>
      </c>
      <c r="F42" s="203">
        <v>971</v>
      </c>
      <c r="G42" s="245">
        <v>963</v>
      </c>
      <c r="H42" s="245">
        <v>8</v>
      </c>
      <c r="I42" s="398" t="s">
        <v>397</v>
      </c>
      <c r="J42" s="398"/>
    </row>
    <row r="43" spans="1:10" ht="30.75" customHeight="1">
      <c r="A43" s="382" t="s">
        <v>7</v>
      </c>
      <c r="B43" s="382"/>
      <c r="C43" s="174">
        <v>5304694</v>
      </c>
      <c r="D43" s="250">
        <v>5156908</v>
      </c>
      <c r="E43" s="250">
        <v>147786</v>
      </c>
      <c r="F43" s="205">
        <v>66616</v>
      </c>
      <c r="G43" s="250">
        <v>65888</v>
      </c>
      <c r="H43" s="250">
        <v>728</v>
      </c>
      <c r="I43" s="383" t="s">
        <v>4</v>
      </c>
      <c r="J43" s="384"/>
    </row>
    <row r="44" spans="1:10">
      <c r="D44" s="55"/>
      <c r="E44" s="55"/>
      <c r="F44" s="55"/>
      <c r="G44" s="55"/>
      <c r="H44" s="55"/>
    </row>
  </sheetData>
  <mergeCells count="48">
    <mergeCell ref="A1:J1"/>
    <mergeCell ref="A2:J2"/>
    <mergeCell ref="A3:J3"/>
    <mergeCell ref="A4:J4"/>
    <mergeCell ref="A5:J5"/>
    <mergeCell ref="A6:B6"/>
    <mergeCell ref="I6:J6"/>
    <mergeCell ref="I15:J15"/>
    <mergeCell ref="I16:J16"/>
    <mergeCell ref="I17:J17"/>
    <mergeCell ref="I9:J9"/>
    <mergeCell ref="I10:J10"/>
    <mergeCell ref="I11:J11"/>
    <mergeCell ref="I12:J12"/>
    <mergeCell ref="I13:J13"/>
    <mergeCell ref="I14:J14"/>
    <mergeCell ref="A7:A8"/>
    <mergeCell ref="B7:B8"/>
    <mergeCell ref="C7:E7"/>
    <mergeCell ref="F7:H7"/>
    <mergeCell ref="I7:J8"/>
    <mergeCell ref="I18:J18"/>
    <mergeCell ref="I27:J27"/>
    <mergeCell ref="I28:J28"/>
    <mergeCell ref="I29:J29"/>
    <mergeCell ref="I30:J30"/>
    <mergeCell ref="I26:J26"/>
    <mergeCell ref="I19:J19"/>
    <mergeCell ref="I20:J20"/>
    <mergeCell ref="I21:J21"/>
    <mergeCell ref="I25:J25"/>
    <mergeCell ref="I22:J22"/>
    <mergeCell ref="I23:J23"/>
    <mergeCell ref="I24:J24"/>
    <mergeCell ref="I31:J31"/>
    <mergeCell ref="I37:J37"/>
    <mergeCell ref="I38:J38"/>
    <mergeCell ref="A43:B43"/>
    <mergeCell ref="I43:J43"/>
    <mergeCell ref="I39:J39"/>
    <mergeCell ref="I40:J40"/>
    <mergeCell ref="I41:J41"/>
    <mergeCell ref="I42:J42"/>
    <mergeCell ref="I33:J33"/>
    <mergeCell ref="I32:J32"/>
    <mergeCell ref="I34:J34"/>
    <mergeCell ref="I35:J35"/>
    <mergeCell ref="I36:J36"/>
  </mergeCells>
  <printOptions horizontalCentered="1" verticalCentered="1"/>
  <pageMargins left="0" right="0" top="0" bottom="0" header="0.31496062992125984" footer="0.31496062992125984"/>
  <pageSetup paperSize="9" scale="81"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8"/>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5.75" style="2" customWidth="1"/>
    <col min="3" max="8" width="7.75" style="2" customWidth="1"/>
    <col min="9" max="9" width="35.75" style="2" customWidth="1"/>
    <col min="10" max="10" width="5.75" style="2" customWidth="1"/>
    <col min="11" max="16384" width="9.125" style="2"/>
  </cols>
  <sheetData>
    <row r="1" spans="1:10" s="6" customFormat="1">
      <c r="A1" s="306"/>
      <c r="B1" s="306"/>
      <c r="C1" s="306"/>
      <c r="D1" s="306"/>
      <c r="E1" s="306"/>
      <c r="F1" s="306"/>
      <c r="G1" s="306"/>
      <c r="H1" s="306"/>
      <c r="I1" s="306"/>
      <c r="J1" s="306"/>
    </row>
    <row r="2" spans="1:10" ht="18">
      <c r="A2" s="344" t="s">
        <v>44</v>
      </c>
      <c r="B2" s="344"/>
      <c r="C2" s="344"/>
      <c r="D2" s="344"/>
      <c r="E2" s="344"/>
      <c r="F2" s="344"/>
      <c r="G2" s="344"/>
      <c r="H2" s="344"/>
      <c r="I2" s="344"/>
      <c r="J2" s="344"/>
    </row>
    <row r="3" spans="1:10" ht="18">
      <c r="A3" s="344" t="s">
        <v>71</v>
      </c>
      <c r="B3" s="344"/>
      <c r="C3" s="344"/>
      <c r="D3" s="344"/>
      <c r="E3" s="344"/>
      <c r="F3" s="344"/>
      <c r="G3" s="344"/>
      <c r="H3" s="344"/>
      <c r="I3" s="344"/>
      <c r="J3" s="344"/>
    </row>
    <row r="4" spans="1:10" ht="15.75">
      <c r="A4" s="345" t="s">
        <v>45</v>
      </c>
      <c r="B4" s="345"/>
      <c r="C4" s="345"/>
      <c r="D4" s="345"/>
      <c r="E4" s="345"/>
      <c r="F4" s="345"/>
      <c r="G4" s="345"/>
      <c r="H4" s="345"/>
      <c r="I4" s="345"/>
      <c r="J4" s="345"/>
    </row>
    <row r="5" spans="1:10" ht="15.75">
      <c r="A5" s="345" t="s">
        <v>72</v>
      </c>
      <c r="B5" s="345"/>
      <c r="C5" s="345"/>
      <c r="D5" s="345"/>
      <c r="E5" s="345"/>
      <c r="F5" s="345"/>
      <c r="G5" s="345"/>
      <c r="H5" s="345"/>
      <c r="I5" s="345"/>
      <c r="J5" s="345"/>
    </row>
    <row r="6" spans="1:10" ht="15.75">
      <c r="A6" s="386" t="s">
        <v>473</v>
      </c>
      <c r="B6" s="386"/>
      <c r="C6" s="49"/>
      <c r="D6" s="49"/>
      <c r="E6" s="406">
        <v>2017</v>
      </c>
      <c r="F6" s="406"/>
      <c r="G6" s="49"/>
      <c r="H6" s="185"/>
      <c r="I6" s="387" t="s">
        <v>70</v>
      </c>
      <c r="J6" s="387"/>
    </row>
    <row r="7" spans="1:10" ht="49.9" customHeight="1">
      <c r="A7" s="401" t="s">
        <v>42</v>
      </c>
      <c r="B7" s="402"/>
      <c r="C7" s="405" t="s">
        <v>560</v>
      </c>
      <c r="D7" s="405"/>
      <c r="E7" s="405"/>
      <c r="F7" s="405" t="s">
        <v>559</v>
      </c>
      <c r="G7" s="405"/>
      <c r="H7" s="405"/>
      <c r="I7" s="349" t="s">
        <v>43</v>
      </c>
      <c r="J7" s="349"/>
    </row>
    <row r="8" spans="1:10" ht="49.9" customHeight="1">
      <c r="A8" s="403"/>
      <c r="B8" s="404"/>
      <c r="C8" s="259" t="s">
        <v>549</v>
      </c>
      <c r="D8" s="259" t="s">
        <v>561</v>
      </c>
      <c r="E8" s="259" t="s">
        <v>562</v>
      </c>
      <c r="F8" s="259" t="s">
        <v>268</v>
      </c>
      <c r="G8" s="259" t="s">
        <v>558</v>
      </c>
      <c r="H8" s="259" t="s">
        <v>557</v>
      </c>
      <c r="I8" s="351"/>
      <c r="J8" s="351"/>
    </row>
    <row r="9" spans="1:10" ht="28.5" customHeight="1" thickBot="1">
      <c r="A9" s="413" t="s">
        <v>29</v>
      </c>
      <c r="B9" s="414"/>
      <c r="C9" s="195">
        <v>205215</v>
      </c>
      <c r="D9" s="196">
        <v>21124</v>
      </c>
      <c r="E9" s="196">
        <v>184091</v>
      </c>
      <c r="F9" s="195">
        <v>550</v>
      </c>
      <c r="G9" s="196">
        <v>119</v>
      </c>
      <c r="H9" s="196">
        <v>431</v>
      </c>
      <c r="I9" s="360" t="s">
        <v>334</v>
      </c>
      <c r="J9" s="360"/>
    </row>
    <row r="10" spans="1:10" ht="28.5" customHeight="1" thickBot="1">
      <c r="A10" s="407" t="s">
        <v>30</v>
      </c>
      <c r="B10" s="408"/>
      <c r="C10" s="197">
        <v>0</v>
      </c>
      <c r="D10" s="198">
        <v>0</v>
      </c>
      <c r="E10" s="198">
        <v>0</v>
      </c>
      <c r="F10" s="197">
        <v>386</v>
      </c>
      <c r="G10" s="198">
        <v>64</v>
      </c>
      <c r="H10" s="198">
        <v>322</v>
      </c>
      <c r="I10" s="361" t="s">
        <v>335</v>
      </c>
      <c r="J10" s="361"/>
    </row>
    <row r="11" spans="1:10" ht="28.5" customHeight="1" thickBot="1">
      <c r="A11" s="409" t="s">
        <v>31</v>
      </c>
      <c r="B11" s="410"/>
      <c r="C11" s="195">
        <v>447458</v>
      </c>
      <c r="D11" s="196">
        <v>46388</v>
      </c>
      <c r="E11" s="196">
        <v>401070</v>
      </c>
      <c r="F11" s="195">
        <v>1824</v>
      </c>
      <c r="G11" s="196">
        <v>526</v>
      </c>
      <c r="H11" s="196">
        <v>1298</v>
      </c>
      <c r="I11" s="360" t="s">
        <v>32</v>
      </c>
      <c r="J11" s="360"/>
    </row>
    <row r="12" spans="1:10" ht="28.5" customHeight="1" thickBot="1">
      <c r="A12" s="407" t="s">
        <v>33</v>
      </c>
      <c r="B12" s="408"/>
      <c r="C12" s="197">
        <v>359034</v>
      </c>
      <c r="D12" s="198">
        <v>36384</v>
      </c>
      <c r="E12" s="198">
        <v>322650</v>
      </c>
      <c r="F12" s="197">
        <v>4174</v>
      </c>
      <c r="G12" s="198">
        <v>2045</v>
      </c>
      <c r="H12" s="198">
        <v>2129</v>
      </c>
      <c r="I12" s="361" t="s">
        <v>336</v>
      </c>
      <c r="J12" s="361"/>
    </row>
    <row r="13" spans="1:10" ht="52.5" customHeight="1" thickBot="1">
      <c r="A13" s="411" t="s">
        <v>34</v>
      </c>
      <c r="B13" s="412"/>
      <c r="C13" s="195">
        <v>2398771</v>
      </c>
      <c r="D13" s="196">
        <v>245194</v>
      </c>
      <c r="E13" s="196">
        <v>2153577</v>
      </c>
      <c r="F13" s="195">
        <v>19133</v>
      </c>
      <c r="G13" s="196">
        <v>10799</v>
      </c>
      <c r="H13" s="196">
        <v>8334</v>
      </c>
      <c r="I13" s="360" t="s">
        <v>337</v>
      </c>
      <c r="J13" s="360"/>
    </row>
    <row r="14" spans="1:10" ht="28.5" customHeight="1" thickBot="1">
      <c r="A14" s="407" t="s">
        <v>35</v>
      </c>
      <c r="B14" s="408"/>
      <c r="C14" s="197">
        <v>171128</v>
      </c>
      <c r="D14" s="198">
        <v>20768</v>
      </c>
      <c r="E14" s="198">
        <v>150360</v>
      </c>
      <c r="F14" s="197">
        <v>2775</v>
      </c>
      <c r="G14" s="198">
        <v>1493</v>
      </c>
      <c r="H14" s="198">
        <v>1282</v>
      </c>
      <c r="I14" s="361" t="s">
        <v>338</v>
      </c>
      <c r="J14" s="361"/>
    </row>
    <row r="15" spans="1:10" ht="28.5" customHeight="1" thickBot="1">
      <c r="A15" s="409" t="s">
        <v>36</v>
      </c>
      <c r="B15" s="410"/>
      <c r="C15" s="195">
        <v>382054</v>
      </c>
      <c r="D15" s="196">
        <v>34553</v>
      </c>
      <c r="E15" s="196">
        <v>347501</v>
      </c>
      <c r="F15" s="195">
        <v>5039</v>
      </c>
      <c r="G15" s="196">
        <v>2056</v>
      </c>
      <c r="H15" s="196">
        <v>2983</v>
      </c>
      <c r="I15" s="360" t="s">
        <v>37</v>
      </c>
      <c r="J15" s="360"/>
    </row>
    <row r="16" spans="1:10" ht="28.5" customHeight="1" thickBot="1">
      <c r="A16" s="407" t="s">
        <v>38</v>
      </c>
      <c r="B16" s="408"/>
      <c r="C16" s="197">
        <v>629329</v>
      </c>
      <c r="D16" s="198">
        <v>90574</v>
      </c>
      <c r="E16" s="198">
        <v>538755</v>
      </c>
      <c r="F16" s="197">
        <v>13327</v>
      </c>
      <c r="G16" s="198">
        <v>3807</v>
      </c>
      <c r="H16" s="198">
        <v>9520</v>
      </c>
      <c r="I16" s="361" t="s">
        <v>39</v>
      </c>
      <c r="J16" s="361"/>
    </row>
    <row r="17" spans="1:10" ht="28.5" customHeight="1">
      <c r="A17" s="416" t="s">
        <v>40</v>
      </c>
      <c r="B17" s="417"/>
      <c r="C17" s="211">
        <v>711708</v>
      </c>
      <c r="D17" s="256">
        <v>54414</v>
      </c>
      <c r="E17" s="256">
        <v>657294</v>
      </c>
      <c r="F17" s="211">
        <v>19408</v>
      </c>
      <c r="G17" s="256">
        <v>6420</v>
      </c>
      <c r="H17" s="256">
        <v>12988</v>
      </c>
      <c r="I17" s="415" t="s">
        <v>41</v>
      </c>
      <c r="J17" s="415"/>
    </row>
    <row r="18" spans="1:10" ht="37.5" customHeight="1">
      <c r="A18" s="355" t="s">
        <v>7</v>
      </c>
      <c r="B18" s="355"/>
      <c r="C18" s="260">
        <v>5304697</v>
      </c>
      <c r="D18" s="260">
        <v>549399</v>
      </c>
      <c r="E18" s="260">
        <v>4755298</v>
      </c>
      <c r="F18" s="260">
        <v>66616</v>
      </c>
      <c r="G18" s="260">
        <v>27329</v>
      </c>
      <c r="H18" s="260">
        <v>39287</v>
      </c>
      <c r="I18" s="351" t="s">
        <v>4</v>
      </c>
      <c r="J18" s="351"/>
    </row>
  </sheetData>
  <mergeCells count="32">
    <mergeCell ref="A13:B13"/>
    <mergeCell ref="I13:J13"/>
    <mergeCell ref="A14:B14"/>
    <mergeCell ref="I14:J14"/>
    <mergeCell ref="A18:B18"/>
    <mergeCell ref="I18:J18"/>
    <mergeCell ref="A15:B15"/>
    <mergeCell ref="I15:J15"/>
    <mergeCell ref="A16:B16"/>
    <mergeCell ref="I16:J16"/>
    <mergeCell ref="A17:B17"/>
    <mergeCell ref="I17:J17"/>
    <mergeCell ref="A10:B10"/>
    <mergeCell ref="I10:J10"/>
    <mergeCell ref="A11:B11"/>
    <mergeCell ref="I11:J11"/>
    <mergeCell ref="A12:B12"/>
    <mergeCell ref="I12:J12"/>
    <mergeCell ref="A7:B8"/>
    <mergeCell ref="C7:E7"/>
    <mergeCell ref="F7:H7"/>
    <mergeCell ref="I7:J8"/>
    <mergeCell ref="A9:B9"/>
    <mergeCell ref="I9:J9"/>
    <mergeCell ref="A6:B6"/>
    <mergeCell ref="E6:F6"/>
    <mergeCell ref="I6:J6"/>
    <mergeCell ref="A1:J1"/>
    <mergeCell ref="A2:J2"/>
    <mergeCell ref="A3:J3"/>
    <mergeCell ref="A4:J4"/>
    <mergeCell ref="A5:J5"/>
  </mergeCells>
  <printOptions horizontalCentered="1" verticalCentered="1"/>
  <pageMargins left="0" right="0" top="0" bottom="0" header="0.31496062992125984" footer="0.31496062992125984"/>
  <pageSetup paperSize="9" scale="95"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2"/>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40.75" style="2" customWidth="1"/>
    <col min="3" max="10" width="9.75" style="2" customWidth="1"/>
    <col min="11" max="11" width="40.75" style="2" customWidth="1"/>
    <col min="12" max="12" width="5.75" style="2" customWidth="1"/>
    <col min="13" max="16384" width="9.125" style="2"/>
  </cols>
  <sheetData>
    <row r="1" spans="1:13" s="6" customFormat="1" ht="15">
      <c r="A1" s="306"/>
      <c r="B1" s="306"/>
      <c r="C1" s="306"/>
      <c r="D1" s="306"/>
      <c r="E1" s="306"/>
      <c r="F1" s="306"/>
      <c r="G1" s="306"/>
      <c r="H1" s="306"/>
      <c r="I1" s="306"/>
      <c r="J1" s="306"/>
      <c r="K1" s="306"/>
      <c r="L1" s="306"/>
      <c r="M1" s="11"/>
    </row>
    <row r="2" spans="1:13" ht="18">
      <c r="A2" s="344" t="s">
        <v>48</v>
      </c>
      <c r="B2" s="344"/>
      <c r="C2" s="344"/>
      <c r="D2" s="344"/>
      <c r="E2" s="344"/>
      <c r="F2" s="344"/>
      <c r="G2" s="344"/>
      <c r="H2" s="344"/>
      <c r="I2" s="344"/>
      <c r="J2" s="344"/>
      <c r="K2" s="344"/>
      <c r="L2" s="344"/>
    </row>
    <row r="3" spans="1:13" ht="18">
      <c r="A3" s="344" t="s">
        <v>71</v>
      </c>
      <c r="B3" s="344"/>
      <c r="C3" s="344"/>
      <c r="D3" s="344"/>
      <c r="E3" s="344"/>
      <c r="F3" s="344"/>
      <c r="G3" s="344"/>
      <c r="H3" s="344"/>
      <c r="I3" s="344"/>
      <c r="J3" s="344"/>
      <c r="K3" s="344"/>
      <c r="L3" s="344"/>
    </row>
    <row r="4" spans="1:13" ht="15.75">
      <c r="A4" s="345" t="s">
        <v>49</v>
      </c>
      <c r="B4" s="345"/>
      <c r="C4" s="345"/>
      <c r="D4" s="345"/>
      <c r="E4" s="345"/>
      <c r="F4" s="345"/>
      <c r="G4" s="345"/>
      <c r="H4" s="345"/>
      <c r="I4" s="345"/>
      <c r="J4" s="345"/>
      <c r="K4" s="345"/>
      <c r="L4" s="345"/>
    </row>
    <row r="5" spans="1:13" ht="15.75">
      <c r="A5" s="345" t="s">
        <v>72</v>
      </c>
      <c r="B5" s="345"/>
      <c r="C5" s="345"/>
      <c r="D5" s="345"/>
      <c r="E5" s="345"/>
      <c r="F5" s="345"/>
      <c r="G5" s="345"/>
      <c r="H5" s="345"/>
      <c r="I5" s="345"/>
      <c r="J5" s="345"/>
      <c r="K5" s="345"/>
      <c r="L5" s="345"/>
    </row>
    <row r="6" spans="1:13" ht="15.75">
      <c r="A6" s="342" t="s">
        <v>474</v>
      </c>
      <c r="B6" s="342"/>
      <c r="D6" s="47"/>
      <c r="E6" s="47"/>
      <c r="F6" s="346">
        <v>2017</v>
      </c>
      <c r="G6" s="346"/>
      <c r="H6" s="47"/>
      <c r="I6" s="47"/>
      <c r="J6" s="47"/>
      <c r="K6" s="343" t="s">
        <v>73</v>
      </c>
      <c r="L6" s="343"/>
    </row>
    <row r="7" spans="1:13" ht="85.15" customHeight="1">
      <c r="A7" s="184" t="s">
        <v>270</v>
      </c>
      <c r="B7" s="192" t="s">
        <v>10</v>
      </c>
      <c r="C7" s="258" t="s">
        <v>549</v>
      </c>
      <c r="D7" s="258" t="s">
        <v>556</v>
      </c>
      <c r="E7" s="258" t="s">
        <v>555</v>
      </c>
      <c r="F7" s="258" t="s">
        <v>554</v>
      </c>
      <c r="G7" s="258" t="s">
        <v>553</v>
      </c>
      <c r="H7" s="258" t="s">
        <v>552</v>
      </c>
      <c r="I7" s="258" t="s">
        <v>551</v>
      </c>
      <c r="J7" s="258" t="s">
        <v>550</v>
      </c>
      <c r="K7" s="418" t="s">
        <v>17</v>
      </c>
      <c r="L7" s="418"/>
    </row>
    <row r="8" spans="1:13" ht="15" thickBot="1">
      <c r="A8" s="48">
        <v>4521</v>
      </c>
      <c r="B8" s="128" t="s">
        <v>387</v>
      </c>
      <c r="C8" s="241">
        <v>1119616</v>
      </c>
      <c r="D8" s="146">
        <v>945176</v>
      </c>
      <c r="E8" s="146">
        <v>2671</v>
      </c>
      <c r="F8" s="146">
        <v>143150</v>
      </c>
      <c r="G8" s="146">
        <v>17552</v>
      </c>
      <c r="H8" s="146">
        <v>11067</v>
      </c>
      <c r="I8" s="146">
        <v>0</v>
      </c>
      <c r="J8" s="146">
        <v>0</v>
      </c>
      <c r="K8" s="400" t="s">
        <v>407</v>
      </c>
      <c r="L8" s="400"/>
    </row>
    <row r="9" spans="1:13" ht="15.75" customHeight="1" thickTop="1" thickBot="1">
      <c r="A9" s="43">
        <v>4522</v>
      </c>
      <c r="B9" s="129" t="s">
        <v>369</v>
      </c>
      <c r="C9" s="242">
        <v>11565</v>
      </c>
      <c r="D9" s="147">
        <v>515</v>
      </c>
      <c r="E9" s="147">
        <v>121</v>
      </c>
      <c r="F9" s="147">
        <v>285</v>
      </c>
      <c r="G9" s="147">
        <v>6052</v>
      </c>
      <c r="H9" s="147">
        <v>4560</v>
      </c>
      <c r="I9" s="147">
        <v>32</v>
      </c>
      <c r="J9" s="147">
        <v>0</v>
      </c>
      <c r="K9" s="381" t="s">
        <v>349</v>
      </c>
      <c r="L9" s="381"/>
    </row>
    <row r="10" spans="1:13" ht="21.95" customHeight="1" thickTop="1" thickBot="1">
      <c r="A10" s="44">
        <v>4529</v>
      </c>
      <c r="B10" s="128" t="s">
        <v>405</v>
      </c>
      <c r="C10" s="243">
        <v>42728</v>
      </c>
      <c r="D10" s="148">
        <v>13951</v>
      </c>
      <c r="E10" s="148">
        <v>143</v>
      </c>
      <c r="F10" s="148">
        <v>14773</v>
      </c>
      <c r="G10" s="148">
        <v>1267</v>
      </c>
      <c r="H10" s="148">
        <v>12594</v>
      </c>
      <c r="I10" s="148">
        <v>0</v>
      </c>
      <c r="J10" s="148">
        <v>0</v>
      </c>
      <c r="K10" s="385" t="s">
        <v>404</v>
      </c>
      <c r="L10" s="385"/>
    </row>
    <row r="11" spans="1:13" ht="21.95" customHeight="1" thickTop="1" thickBot="1">
      <c r="A11" s="43">
        <v>4540</v>
      </c>
      <c r="B11" s="129" t="s">
        <v>410</v>
      </c>
      <c r="C11" s="242">
        <v>42920</v>
      </c>
      <c r="D11" s="147">
        <v>39103</v>
      </c>
      <c r="E11" s="147">
        <v>163</v>
      </c>
      <c r="F11" s="147">
        <v>2180</v>
      </c>
      <c r="G11" s="147">
        <v>360</v>
      </c>
      <c r="H11" s="147">
        <v>1114</v>
      </c>
      <c r="I11" s="147">
        <v>0</v>
      </c>
      <c r="J11" s="147">
        <v>0</v>
      </c>
      <c r="K11" s="381" t="s">
        <v>403</v>
      </c>
      <c r="L11" s="381"/>
    </row>
    <row r="12" spans="1:13" ht="15.75" thickTop="1" thickBot="1">
      <c r="A12" s="44">
        <v>8511</v>
      </c>
      <c r="B12" s="128" t="s">
        <v>370</v>
      </c>
      <c r="C12" s="243">
        <v>21439</v>
      </c>
      <c r="D12" s="148">
        <v>12253</v>
      </c>
      <c r="E12" s="148">
        <v>4247</v>
      </c>
      <c r="F12" s="148">
        <v>1070</v>
      </c>
      <c r="G12" s="148">
        <v>2191</v>
      </c>
      <c r="H12" s="148">
        <v>1678</v>
      </c>
      <c r="I12" s="148">
        <v>0</v>
      </c>
      <c r="J12" s="148">
        <v>0</v>
      </c>
      <c r="K12" s="385" t="s">
        <v>350</v>
      </c>
      <c r="L12" s="385"/>
    </row>
    <row r="13" spans="1:13" ht="15.75" thickTop="1" thickBot="1">
      <c r="A13" s="43">
        <v>8512</v>
      </c>
      <c r="B13" s="129" t="s">
        <v>371</v>
      </c>
      <c r="C13" s="242">
        <v>12904</v>
      </c>
      <c r="D13" s="147">
        <v>6045</v>
      </c>
      <c r="E13" s="147">
        <v>3298</v>
      </c>
      <c r="F13" s="147">
        <v>1003</v>
      </c>
      <c r="G13" s="147">
        <v>687</v>
      </c>
      <c r="H13" s="147">
        <v>1871</v>
      </c>
      <c r="I13" s="147">
        <v>0</v>
      </c>
      <c r="J13" s="147">
        <v>0</v>
      </c>
      <c r="K13" s="381" t="s">
        <v>351</v>
      </c>
      <c r="L13" s="381"/>
    </row>
    <row r="14" spans="1:13" ht="15.75" thickTop="1" thickBot="1">
      <c r="A14" s="44">
        <v>8513</v>
      </c>
      <c r="B14" s="128" t="s">
        <v>372</v>
      </c>
      <c r="C14" s="243">
        <v>3518</v>
      </c>
      <c r="D14" s="148">
        <v>2605</v>
      </c>
      <c r="E14" s="148">
        <v>341</v>
      </c>
      <c r="F14" s="148">
        <v>257</v>
      </c>
      <c r="G14" s="148">
        <v>192</v>
      </c>
      <c r="H14" s="148">
        <v>123</v>
      </c>
      <c r="I14" s="148">
        <v>0</v>
      </c>
      <c r="J14" s="148">
        <v>0</v>
      </c>
      <c r="K14" s="385" t="s">
        <v>352</v>
      </c>
      <c r="L14" s="385"/>
    </row>
    <row r="15" spans="1:13" ht="15.75" thickTop="1" thickBot="1">
      <c r="A15" s="43">
        <v>8514</v>
      </c>
      <c r="B15" s="129" t="s">
        <v>373</v>
      </c>
      <c r="C15" s="242">
        <v>124241</v>
      </c>
      <c r="D15" s="147">
        <v>77398</v>
      </c>
      <c r="E15" s="147">
        <v>30453</v>
      </c>
      <c r="F15" s="147">
        <v>5698</v>
      </c>
      <c r="G15" s="147">
        <v>4380</v>
      </c>
      <c r="H15" s="147">
        <v>6312</v>
      </c>
      <c r="I15" s="147">
        <v>0</v>
      </c>
      <c r="J15" s="147">
        <v>0</v>
      </c>
      <c r="K15" s="381" t="s">
        <v>16</v>
      </c>
      <c r="L15" s="381"/>
    </row>
    <row r="16" spans="1:13" ht="15.75" thickTop="1" thickBot="1">
      <c r="A16" s="44">
        <v>8521</v>
      </c>
      <c r="B16" s="128" t="s">
        <v>374</v>
      </c>
      <c r="C16" s="243">
        <v>2711</v>
      </c>
      <c r="D16" s="148">
        <v>2617</v>
      </c>
      <c r="E16" s="148">
        <v>34</v>
      </c>
      <c r="F16" s="148">
        <v>10</v>
      </c>
      <c r="G16" s="148">
        <v>0</v>
      </c>
      <c r="H16" s="148">
        <v>40</v>
      </c>
      <c r="I16" s="148">
        <v>10</v>
      </c>
      <c r="J16" s="148">
        <v>0</v>
      </c>
      <c r="K16" s="385" t="s">
        <v>353</v>
      </c>
      <c r="L16" s="385"/>
    </row>
    <row r="17" spans="1:12" ht="15.75" thickTop="1" thickBot="1">
      <c r="A17" s="43">
        <v>8522</v>
      </c>
      <c r="B17" s="129" t="s">
        <v>517</v>
      </c>
      <c r="C17" s="242">
        <v>2480</v>
      </c>
      <c r="D17" s="147">
        <v>2050</v>
      </c>
      <c r="E17" s="147">
        <v>150</v>
      </c>
      <c r="F17" s="147">
        <v>205</v>
      </c>
      <c r="G17" s="147">
        <v>35</v>
      </c>
      <c r="H17" s="147">
        <v>40</v>
      </c>
      <c r="I17" s="147">
        <v>0</v>
      </c>
      <c r="J17" s="147">
        <v>0</v>
      </c>
      <c r="K17" s="381" t="s">
        <v>518</v>
      </c>
      <c r="L17" s="381"/>
    </row>
    <row r="18" spans="1:12" ht="15.75" thickTop="1" thickBot="1">
      <c r="A18" s="44">
        <v>8530</v>
      </c>
      <c r="B18" s="128" t="s">
        <v>375</v>
      </c>
      <c r="C18" s="243">
        <v>38993</v>
      </c>
      <c r="D18" s="148">
        <v>21543</v>
      </c>
      <c r="E18" s="148">
        <v>8599</v>
      </c>
      <c r="F18" s="148">
        <v>921</v>
      </c>
      <c r="G18" s="148">
        <v>7930</v>
      </c>
      <c r="H18" s="148">
        <v>0</v>
      </c>
      <c r="I18" s="148">
        <v>0</v>
      </c>
      <c r="J18" s="148">
        <v>0</v>
      </c>
      <c r="K18" s="385" t="s">
        <v>15</v>
      </c>
      <c r="L18" s="385"/>
    </row>
    <row r="19" spans="1:12" ht="15.75" thickTop="1" thickBot="1">
      <c r="A19" s="43">
        <v>8541</v>
      </c>
      <c r="B19" s="129" t="s">
        <v>376</v>
      </c>
      <c r="C19" s="242">
        <v>1128</v>
      </c>
      <c r="D19" s="147">
        <v>840</v>
      </c>
      <c r="E19" s="147">
        <v>72</v>
      </c>
      <c r="F19" s="147">
        <v>0</v>
      </c>
      <c r="G19" s="147">
        <v>96</v>
      </c>
      <c r="H19" s="147">
        <v>120</v>
      </c>
      <c r="I19" s="147">
        <v>0</v>
      </c>
      <c r="J19" s="147">
        <v>0</v>
      </c>
      <c r="K19" s="381" t="s">
        <v>354</v>
      </c>
      <c r="L19" s="381"/>
    </row>
    <row r="20" spans="1:12" ht="15.75" customHeight="1" thickTop="1" thickBot="1">
      <c r="A20" s="44">
        <v>8542</v>
      </c>
      <c r="B20" s="128" t="s">
        <v>377</v>
      </c>
      <c r="C20" s="243">
        <v>1759</v>
      </c>
      <c r="D20" s="148">
        <v>1441</v>
      </c>
      <c r="E20" s="148">
        <v>91</v>
      </c>
      <c r="F20" s="148">
        <v>10</v>
      </c>
      <c r="G20" s="148">
        <v>126</v>
      </c>
      <c r="H20" s="148">
        <v>91</v>
      </c>
      <c r="I20" s="148">
        <v>0</v>
      </c>
      <c r="J20" s="148">
        <v>0</v>
      </c>
      <c r="K20" s="385" t="s">
        <v>355</v>
      </c>
      <c r="L20" s="385"/>
    </row>
    <row r="21" spans="1:12" ht="15.75" customHeight="1" thickTop="1" thickBot="1">
      <c r="A21" s="43">
        <v>8543</v>
      </c>
      <c r="B21" s="129" t="s">
        <v>388</v>
      </c>
      <c r="C21" s="242">
        <v>897</v>
      </c>
      <c r="D21" s="147">
        <v>732</v>
      </c>
      <c r="E21" s="147">
        <v>63</v>
      </c>
      <c r="F21" s="147">
        <v>19</v>
      </c>
      <c r="G21" s="147">
        <v>39</v>
      </c>
      <c r="H21" s="147">
        <v>44</v>
      </c>
      <c r="I21" s="147">
        <v>0</v>
      </c>
      <c r="J21" s="147">
        <v>0</v>
      </c>
      <c r="K21" s="381" t="s">
        <v>356</v>
      </c>
      <c r="L21" s="381"/>
    </row>
    <row r="22" spans="1:12" ht="15.75" thickTop="1" thickBot="1">
      <c r="A22" s="44">
        <v>8544</v>
      </c>
      <c r="B22" s="128" t="s">
        <v>378</v>
      </c>
      <c r="C22" s="243">
        <v>12439</v>
      </c>
      <c r="D22" s="148">
        <v>856</v>
      </c>
      <c r="E22" s="148">
        <v>367</v>
      </c>
      <c r="F22" s="148">
        <v>3665</v>
      </c>
      <c r="G22" s="148">
        <v>1617</v>
      </c>
      <c r="H22" s="148">
        <v>5934</v>
      </c>
      <c r="I22" s="148">
        <v>0</v>
      </c>
      <c r="J22" s="148">
        <v>0</v>
      </c>
      <c r="K22" s="385" t="s">
        <v>357</v>
      </c>
      <c r="L22" s="385"/>
    </row>
    <row r="23" spans="1:12" ht="15.75" thickTop="1" thickBot="1">
      <c r="A23" s="43">
        <v>8545</v>
      </c>
      <c r="B23" s="129" t="s">
        <v>379</v>
      </c>
      <c r="C23" s="242">
        <v>7929</v>
      </c>
      <c r="D23" s="147">
        <v>2168</v>
      </c>
      <c r="E23" s="147">
        <v>422</v>
      </c>
      <c r="F23" s="147">
        <v>1755</v>
      </c>
      <c r="G23" s="147">
        <v>811</v>
      </c>
      <c r="H23" s="147">
        <v>2773</v>
      </c>
      <c r="I23" s="147">
        <v>0</v>
      </c>
      <c r="J23" s="147">
        <v>0</v>
      </c>
      <c r="K23" s="381" t="s">
        <v>358</v>
      </c>
      <c r="L23" s="381"/>
    </row>
    <row r="24" spans="1:12" ht="15.75" thickTop="1" thickBot="1">
      <c r="A24" s="44">
        <v>8548</v>
      </c>
      <c r="B24" s="128" t="s">
        <v>380</v>
      </c>
      <c r="C24" s="243">
        <v>16334</v>
      </c>
      <c r="D24" s="148">
        <v>11578</v>
      </c>
      <c r="E24" s="148">
        <v>1369</v>
      </c>
      <c r="F24" s="148">
        <v>676</v>
      </c>
      <c r="G24" s="148">
        <v>1310</v>
      </c>
      <c r="H24" s="148">
        <v>1401</v>
      </c>
      <c r="I24" s="148">
        <v>0</v>
      </c>
      <c r="J24" s="148">
        <v>0</v>
      </c>
      <c r="K24" s="385" t="s">
        <v>402</v>
      </c>
      <c r="L24" s="385"/>
    </row>
    <row r="25" spans="1:12" ht="15.75" thickTop="1" thickBot="1">
      <c r="A25" s="43">
        <v>8610</v>
      </c>
      <c r="B25" s="129" t="s">
        <v>381</v>
      </c>
      <c r="C25" s="242">
        <v>205901</v>
      </c>
      <c r="D25" s="147">
        <v>159515</v>
      </c>
      <c r="E25" s="147">
        <v>4609</v>
      </c>
      <c r="F25" s="147">
        <v>31547</v>
      </c>
      <c r="G25" s="147">
        <v>8753</v>
      </c>
      <c r="H25" s="147">
        <v>1477</v>
      </c>
      <c r="I25" s="147">
        <v>0</v>
      </c>
      <c r="J25" s="147">
        <v>0</v>
      </c>
      <c r="K25" s="381" t="s">
        <v>359</v>
      </c>
      <c r="L25" s="381"/>
    </row>
    <row r="26" spans="1:12" ht="15.75" thickTop="1" thickBot="1">
      <c r="A26" s="44">
        <v>8621</v>
      </c>
      <c r="B26" s="128" t="s">
        <v>389</v>
      </c>
      <c r="C26" s="243">
        <v>47366</v>
      </c>
      <c r="D26" s="148">
        <v>39137</v>
      </c>
      <c r="E26" s="148">
        <v>2477</v>
      </c>
      <c r="F26" s="148">
        <v>2034</v>
      </c>
      <c r="G26" s="148">
        <v>2444</v>
      </c>
      <c r="H26" s="148">
        <v>695</v>
      </c>
      <c r="I26" s="148">
        <v>579</v>
      </c>
      <c r="J26" s="148">
        <v>0</v>
      </c>
      <c r="K26" s="385" t="s">
        <v>360</v>
      </c>
      <c r="L26" s="385"/>
    </row>
    <row r="27" spans="1:12" ht="15.75" thickTop="1" thickBot="1">
      <c r="A27" s="43">
        <v>8622</v>
      </c>
      <c r="B27" s="129" t="s">
        <v>382</v>
      </c>
      <c r="C27" s="242">
        <v>61865</v>
      </c>
      <c r="D27" s="147">
        <v>55455</v>
      </c>
      <c r="E27" s="147">
        <v>1867</v>
      </c>
      <c r="F27" s="147">
        <v>1181</v>
      </c>
      <c r="G27" s="147">
        <v>2288</v>
      </c>
      <c r="H27" s="147">
        <v>1024</v>
      </c>
      <c r="I27" s="147">
        <v>50</v>
      </c>
      <c r="J27" s="147">
        <v>0</v>
      </c>
      <c r="K27" s="381" t="s">
        <v>361</v>
      </c>
      <c r="L27" s="381"/>
    </row>
    <row r="28" spans="1:12" ht="15.75" thickTop="1" thickBot="1">
      <c r="A28" s="44">
        <v>8623</v>
      </c>
      <c r="B28" s="128" t="s">
        <v>383</v>
      </c>
      <c r="C28" s="243">
        <v>135297</v>
      </c>
      <c r="D28" s="148">
        <v>109291</v>
      </c>
      <c r="E28" s="148">
        <v>3861</v>
      </c>
      <c r="F28" s="148">
        <v>6056</v>
      </c>
      <c r="G28" s="148">
        <v>7961</v>
      </c>
      <c r="H28" s="148">
        <v>1706</v>
      </c>
      <c r="I28" s="148">
        <v>6422</v>
      </c>
      <c r="J28" s="148">
        <v>0</v>
      </c>
      <c r="K28" s="385" t="s">
        <v>362</v>
      </c>
      <c r="L28" s="385"/>
    </row>
    <row r="29" spans="1:12" ht="24" customHeight="1" thickTop="1" thickBot="1">
      <c r="A29" s="43">
        <v>8690</v>
      </c>
      <c r="B29" s="129" t="s">
        <v>384</v>
      </c>
      <c r="C29" s="242">
        <v>36828</v>
      </c>
      <c r="D29" s="147">
        <v>29837</v>
      </c>
      <c r="E29" s="147">
        <v>1355</v>
      </c>
      <c r="F29" s="147">
        <v>441</v>
      </c>
      <c r="G29" s="147">
        <v>1249</v>
      </c>
      <c r="H29" s="147">
        <v>1402</v>
      </c>
      <c r="I29" s="147">
        <v>2544</v>
      </c>
      <c r="J29" s="147">
        <v>0</v>
      </c>
      <c r="K29" s="381" t="s">
        <v>363</v>
      </c>
      <c r="L29" s="381"/>
    </row>
    <row r="30" spans="1:12" ht="24" customHeight="1" thickTop="1" thickBot="1">
      <c r="A30" s="43">
        <v>8700</v>
      </c>
      <c r="B30" s="129" t="s">
        <v>567</v>
      </c>
      <c r="C30" s="242">
        <v>1040</v>
      </c>
      <c r="D30" s="147">
        <v>111</v>
      </c>
      <c r="E30" s="147">
        <v>156</v>
      </c>
      <c r="F30" s="147">
        <v>84</v>
      </c>
      <c r="G30" s="147">
        <v>207</v>
      </c>
      <c r="H30" s="147">
        <v>460</v>
      </c>
      <c r="I30" s="147">
        <v>22</v>
      </c>
      <c r="J30" s="147">
        <v>0</v>
      </c>
      <c r="K30" s="399" t="s">
        <v>568</v>
      </c>
      <c r="L30" s="368"/>
    </row>
    <row r="31" spans="1:12" ht="24" thickTop="1" thickBot="1">
      <c r="A31" s="44">
        <v>8810</v>
      </c>
      <c r="B31" s="128" t="s">
        <v>502</v>
      </c>
      <c r="C31" s="243">
        <v>222</v>
      </c>
      <c r="D31" s="148">
        <v>36</v>
      </c>
      <c r="E31" s="148">
        <v>86</v>
      </c>
      <c r="F31" s="148">
        <v>0</v>
      </c>
      <c r="G31" s="148">
        <v>16</v>
      </c>
      <c r="H31" s="148">
        <v>84</v>
      </c>
      <c r="I31" s="148">
        <v>0</v>
      </c>
      <c r="J31" s="148">
        <v>0</v>
      </c>
      <c r="K31" s="385" t="s">
        <v>505</v>
      </c>
      <c r="L31" s="385"/>
    </row>
    <row r="32" spans="1:12" ht="15.75" thickTop="1" thickBot="1">
      <c r="A32" s="43">
        <v>9000</v>
      </c>
      <c r="B32" s="129" t="s">
        <v>390</v>
      </c>
      <c r="C32" s="242">
        <v>4275</v>
      </c>
      <c r="D32" s="147">
        <v>3144</v>
      </c>
      <c r="E32" s="147">
        <v>356</v>
      </c>
      <c r="F32" s="147">
        <v>423</v>
      </c>
      <c r="G32" s="147">
        <v>258</v>
      </c>
      <c r="H32" s="147">
        <v>94</v>
      </c>
      <c r="I32" s="147">
        <v>0</v>
      </c>
      <c r="J32" s="147">
        <v>0</v>
      </c>
      <c r="K32" s="381" t="s">
        <v>364</v>
      </c>
      <c r="L32" s="381"/>
    </row>
    <row r="33" spans="1:12" ht="15.75" thickTop="1" thickBot="1">
      <c r="A33" s="44">
        <v>9103</v>
      </c>
      <c r="B33" s="128" t="s">
        <v>406</v>
      </c>
      <c r="C33" s="243">
        <v>7446</v>
      </c>
      <c r="D33" s="148">
        <v>1048</v>
      </c>
      <c r="E33" s="148">
        <v>316</v>
      </c>
      <c r="F33" s="148">
        <v>749</v>
      </c>
      <c r="G33" s="148">
        <v>934</v>
      </c>
      <c r="H33" s="148">
        <v>3910</v>
      </c>
      <c r="I33" s="148">
        <v>489</v>
      </c>
      <c r="J33" s="148">
        <v>0</v>
      </c>
      <c r="K33" s="385" t="s">
        <v>401</v>
      </c>
      <c r="L33" s="385"/>
    </row>
    <row r="34" spans="1:12" ht="15.75" thickTop="1" thickBot="1">
      <c r="A34" s="43">
        <v>9312</v>
      </c>
      <c r="B34" s="129" t="s">
        <v>385</v>
      </c>
      <c r="C34" s="242">
        <v>17048</v>
      </c>
      <c r="D34" s="147">
        <v>14954</v>
      </c>
      <c r="E34" s="147">
        <v>492</v>
      </c>
      <c r="F34" s="147">
        <v>308</v>
      </c>
      <c r="G34" s="147">
        <v>944</v>
      </c>
      <c r="H34" s="147">
        <v>350</v>
      </c>
      <c r="I34" s="147">
        <v>0</v>
      </c>
      <c r="J34" s="147">
        <v>0</v>
      </c>
      <c r="K34" s="381" t="s">
        <v>365</v>
      </c>
      <c r="L34" s="381"/>
    </row>
    <row r="35" spans="1:12" ht="15.75" thickTop="1" thickBot="1">
      <c r="A35" s="44">
        <v>9319</v>
      </c>
      <c r="B35" s="128" t="s">
        <v>386</v>
      </c>
      <c r="C35" s="243">
        <v>0</v>
      </c>
      <c r="D35" s="148">
        <v>0</v>
      </c>
      <c r="E35" s="148">
        <v>0</v>
      </c>
      <c r="F35" s="148">
        <v>0</v>
      </c>
      <c r="G35" s="148">
        <v>0</v>
      </c>
      <c r="H35" s="148">
        <v>0</v>
      </c>
      <c r="I35" s="148">
        <v>0</v>
      </c>
      <c r="J35" s="148">
        <v>0</v>
      </c>
      <c r="K35" s="385" t="s">
        <v>366</v>
      </c>
      <c r="L35" s="385"/>
    </row>
    <row r="36" spans="1:12" ht="15.75" thickTop="1" thickBot="1">
      <c r="A36" s="43">
        <v>9321</v>
      </c>
      <c r="B36" s="129" t="s">
        <v>391</v>
      </c>
      <c r="C36" s="242">
        <v>6287</v>
      </c>
      <c r="D36" s="147">
        <v>2604</v>
      </c>
      <c r="E36" s="147">
        <v>319</v>
      </c>
      <c r="F36" s="147">
        <v>2469</v>
      </c>
      <c r="G36" s="147">
        <v>738</v>
      </c>
      <c r="H36" s="147">
        <v>157</v>
      </c>
      <c r="I36" s="147">
        <v>0</v>
      </c>
      <c r="J36" s="147">
        <v>0</v>
      </c>
      <c r="K36" s="381" t="s">
        <v>367</v>
      </c>
      <c r="L36" s="381"/>
    </row>
    <row r="37" spans="1:12" ht="15.75" thickTop="1" thickBot="1">
      <c r="A37" s="44">
        <v>9329</v>
      </c>
      <c r="B37" s="155" t="s">
        <v>392</v>
      </c>
      <c r="C37" s="243">
        <v>122437</v>
      </c>
      <c r="D37" s="148">
        <v>112203</v>
      </c>
      <c r="E37" s="148">
        <v>694</v>
      </c>
      <c r="F37" s="148">
        <v>623</v>
      </c>
      <c r="G37" s="148">
        <v>4904</v>
      </c>
      <c r="H37" s="148">
        <v>3489</v>
      </c>
      <c r="I37" s="148">
        <v>524</v>
      </c>
      <c r="J37" s="148">
        <v>0</v>
      </c>
      <c r="K37" s="385" t="s">
        <v>400</v>
      </c>
      <c r="L37" s="385"/>
    </row>
    <row r="38" spans="1:12" ht="35.25" thickTop="1" thickBot="1">
      <c r="A38" s="43">
        <v>9500</v>
      </c>
      <c r="B38" s="129" t="s">
        <v>393</v>
      </c>
      <c r="C38" s="242">
        <v>8533</v>
      </c>
      <c r="D38" s="147">
        <v>6479</v>
      </c>
      <c r="E38" s="147">
        <v>233</v>
      </c>
      <c r="F38" s="147">
        <v>472</v>
      </c>
      <c r="G38" s="147">
        <v>531</v>
      </c>
      <c r="H38" s="147">
        <v>793</v>
      </c>
      <c r="I38" s="147">
        <v>25</v>
      </c>
      <c r="J38" s="147">
        <v>0</v>
      </c>
      <c r="K38" s="381" t="s">
        <v>408</v>
      </c>
      <c r="L38" s="381"/>
    </row>
    <row r="39" spans="1:12" ht="15.75" thickTop="1" thickBot="1">
      <c r="A39" s="44">
        <v>9601</v>
      </c>
      <c r="B39" s="155" t="s">
        <v>395</v>
      </c>
      <c r="C39" s="243">
        <v>32298</v>
      </c>
      <c r="D39" s="148">
        <v>10463</v>
      </c>
      <c r="E39" s="148">
        <v>2932</v>
      </c>
      <c r="F39" s="148">
        <v>4423</v>
      </c>
      <c r="G39" s="148">
        <v>10190</v>
      </c>
      <c r="H39" s="148">
        <v>3358</v>
      </c>
      <c r="I39" s="148">
        <v>932</v>
      </c>
      <c r="J39" s="148">
        <v>0</v>
      </c>
      <c r="K39" s="385" t="s">
        <v>398</v>
      </c>
      <c r="L39" s="385"/>
    </row>
    <row r="40" spans="1:12" ht="15.75" thickTop="1" thickBot="1">
      <c r="A40" s="43">
        <v>9602</v>
      </c>
      <c r="B40" s="129" t="s">
        <v>394</v>
      </c>
      <c r="C40" s="242">
        <v>69191</v>
      </c>
      <c r="D40" s="147">
        <v>56832</v>
      </c>
      <c r="E40" s="147">
        <v>1471</v>
      </c>
      <c r="F40" s="147">
        <v>1849</v>
      </c>
      <c r="G40" s="147">
        <v>6037</v>
      </c>
      <c r="H40" s="147">
        <v>1990</v>
      </c>
      <c r="I40" s="147">
        <v>1012</v>
      </c>
      <c r="J40" s="147">
        <v>0</v>
      </c>
      <c r="K40" s="381" t="s">
        <v>368</v>
      </c>
      <c r="L40" s="381"/>
    </row>
    <row r="41" spans="1:12" ht="15" thickTop="1">
      <c r="A41" s="173">
        <v>9609</v>
      </c>
      <c r="B41" s="158" t="s">
        <v>396</v>
      </c>
      <c r="C41" s="244">
        <v>23542</v>
      </c>
      <c r="D41" s="245">
        <v>17562</v>
      </c>
      <c r="E41" s="245">
        <v>765</v>
      </c>
      <c r="F41" s="245">
        <v>429</v>
      </c>
      <c r="G41" s="245">
        <v>2092</v>
      </c>
      <c r="H41" s="245">
        <v>841</v>
      </c>
      <c r="I41" s="245">
        <v>1853</v>
      </c>
      <c r="J41" s="245">
        <v>0</v>
      </c>
      <c r="K41" s="398" t="s">
        <v>397</v>
      </c>
      <c r="L41" s="398"/>
    </row>
    <row r="42" spans="1:12" ht="36" customHeight="1">
      <c r="A42" s="382" t="s">
        <v>7</v>
      </c>
      <c r="B42" s="382"/>
      <c r="C42" s="174">
        <v>2243177</v>
      </c>
      <c r="D42" s="174">
        <v>1759542</v>
      </c>
      <c r="E42" s="174">
        <v>74593</v>
      </c>
      <c r="F42" s="174">
        <v>228765</v>
      </c>
      <c r="G42" s="174">
        <v>94191</v>
      </c>
      <c r="H42" s="174">
        <v>71592</v>
      </c>
      <c r="I42" s="174">
        <v>14494</v>
      </c>
      <c r="J42" s="174">
        <v>0</v>
      </c>
      <c r="K42" s="383" t="s">
        <v>4</v>
      </c>
      <c r="L42" s="384"/>
    </row>
  </sheetData>
  <mergeCells count="45">
    <mergeCell ref="K23:L23"/>
    <mergeCell ref="K17:L17"/>
    <mergeCell ref="K18:L18"/>
    <mergeCell ref="K19:L19"/>
    <mergeCell ref="K20:L20"/>
    <mergeCell ref="K21:L21"/>
    <mergeCell ref="K22:L22"/>
    <mergeCell ref="A6:B6"/>
    <mergeCell ref="F6:G6"/>
    <mergeCell ref="K6:L6"/>
    <mergeCell ref="K16:L16"/>
    <mergeCell ref="K8:L8"/>
    <mergeCell ref="K9:L9"/>
    <mergeCell ref="K10:L10"/>
    <mergeCell ref="K11:L11"/>
    <mergeCell ref="K12:L12"/>
    <mergeCell ref="K13:L13"/>
    <mergeCell ref="K14:L14"/>
    <mergeCell ref="K15:L15"/>
    <mergeCell ref="K7:L7"/>
    <mergeCell ref="A1:L1"/>
    <mergeCell ref="A2:L2"/>
    <mergeCell ref="A3:L3"/>
    <mergeCell ref="A4:L4"/>
    <mergeCell ref="A5:L5"/>
    <mergeCell ref="K27:L27"/>
    <mergeCell ref="K28:L28"/>
    <mergeCell ref="K31:L31"/>
    <mergeCell ref="K29:L29"/>
    <mergeCell ref="K24:L24"/>
    <mergeCell ref="K30:L30"/>
    <mergeCell ref="K25:L25"/>
    <mergeCell ref="K26:L26"/>
    <mergeCell ref="A42:B42"/>
    <mergeCell ref="K42:L42"/>
    <mergeCell ref="K37:L37"/>
    <mergeCell ref="K38:L38"/>
    <mergeCell ref="K39:L39"/>
    <mergeCell ref="K40:L40"/>
    <mergeCell ref="K41:L41"/>
    <mergeCell ref="K32:L32"/>
    <mergeCell ref="K33:L33"/>
    <mergeCell ref="K34:L34"/>
    <mergeCell ref="K35:L35"/>
    <mergeCell ref="K36:L36"/>
  </mergeCells>
  <printOptions horizontalCentered="1" verticalCentered="1"/>
  <pageMargins left="0" right="0" top="0" bottom="0" header="0.31496062992125984" footer="0.31496062992125984"/>
  <pageSetup paperSize="9" scale="70" orientation="landscape"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2"/>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40.75" style="2" customWidth="1"/>
    <col min="3" max="13" width="9.75" style="2" customWidth="1"/>
    <col min="14" max="14" width="40.75" style="2" customWidth="1"/>
    <col min="15" max="15" width="5.75" style="2" customWidth="1"/>
    <col min="16" max="16384" width="9.125" style="2"/>
  </cols>
  <sheetData>
    <row r="1" spans="1:15" s="6" customFormat="1">
      <c r="A1" s="306"/>
      <c r="B1" s="306"/>
      <c r="C1" s="306"/>
      <c r="D1" s="306"/>
      <c r="E1" s="306"/>
      <c r="F1" s="306"/>
      <c r="G1" s="306"/>
      <c r="H1" s="306"/>
      <c r="I1" s="306"/>
      <c r="J1" s="306"/>
      <c r="K1" s="306"/>
      <c r="L1" s="306"/>
      <c r="M1" s="306"/>
      <c r="N1" s="306"/>
      <c r="O1" s="306"/>
    </row>
    <row r="2" spans="1:15" ht="18">
      <c r="A2" s="344" t="s">
        <v>50</v>
      </c>
      <c r="B2" s="344"/>
      <c r="C2" s="344"/>
      <c r="D2" s="344"/>
      <c r="E2" s="344"/>
      <c r="F2" s="344"/>
      <c r="G2" s="344"/>
      <c r="H2" s="344"/>
      <c r="I2" s="344"/>
      <c r="J2" s="344"/>
      <c r="K2" s="344"/>
      <c r="L2" s="344"/>
      <c r="M2" s="344"/>
      <c r="N2" s="344"/>
      <c r="O2" s="344"/>
    </row>
    <row r="3" spans="1:15" ht="18">
      <c r="A3" s="344" t="s">
        <v>71</v>
      </c>
      <c r="B3" s="344"/>
      <c r="C3" s="344"/>
      <c r="D3" s="344"/>
      <c r="E3" s="344"/>
      <c r="F3" s="344"/>
      <c r="G3" s="344"/>
      <c r="H3" s="344"/>
      <c r="I3" s="344"/>
      <c r="J3" s="344"/>
      <c r="K3" s="344"/>
      <c r="L3" s="344"/>
      <c r="M3" s="344"/>
      <c r="N3" s="344"/>
      <c r="O3" s="344"/>
    </row>
    <row r="4" spans="1:15" ht="15.75">
      <c r="A4" s="345" t="s">
        <v>51</v>
      </c>
      <c r="B4" s="345"/>
      <c r="C4" s="345"/>
      <c r="D4" s="345"/>
      <c r="E4" s="345"/>
      <c r="F4" s="345"/>
      <c r="G4" s="345"/>
      <c r="H4" s="345"/>
      <c r="I4" s="345"/>
      <c r="J4" s="345"/>
      <c r="K4" s="345"/>
      <c r="L4" s="345"/>
      <c r="M4" s="345"/>
      <c r="N4" s="345"/>
      <c r="O4" s="345"/>
    </row>
    <row r="5" spans="1:15" ht="15.75">
      <c r="A5" s="345" t="s">
        <v>72</v>
      </c>
      <c r="B5" s="345"/>
      <c r="C5" s="345"/>
      <c r="D5" s="345"/>
      <c r="E5" s="345"/>
      <c r="F5" s="345"/>
      <c r="G5" s="345"/>
      <c r="H5" s="345"/>
      <c r="I5" s="345"/>
      <c r="J5" s="345"/>
      <c r="K5" s="345"/>
      <c r="L5" s="345"/>
      <c r="M5" s="345"/>
      <c r="N5" s="345"/>
      <c r="O5" s="345"/>
    </row>
    <row r="6" spans="1:15" ht="15.75">
      <c r="A6" s="342" t="s">
        <v>475</v>
      </c>
      <c r="B6" s="342"/>
      <c r="D6" s="47"/>
      <c r="E6" s="47"/>
      <c r="F6" s="47"/>
      <c r="G6" s="47"/>
      <c r="H6" s="180">
        <v>2017</v>
      </c>
      <c r="I6" s="47"/>
      <c r="J6" s="47"/>
      <c r="K6" s="47"/>
      <c r="L6" s="47"/>
      <c r="M6" s="47"/>
      <c r="N6" s="343" t="s">
        <v>74</v>
      </c>
      <c r="O6" s="343"/>
    </row>
    <row r="7" spans="1:15" ht="106.9" customHeight="1">
      <c r="A7" s="184" t="s">
        <v>270</v>
      </c>
      <c r="B7" s="183" t="s">
        <v>10</v>
      </c>
      <c r="C7" s="258" t="s">
        <v>549</v>
      </c>
      <c r="D7" s="259" t="s">
        <v>548</v>
      </c>
      <c r="E7" s="258" t="s">
        <v>547</v>
      </c>
      <c r="F7" s="259" t="s">
        <v>546</v>
      </c>
      <c r="G7" s="259" t="s">
        <v>545</v>
      </c>
      <c r="H7" s="258" t="s">
        <v>544</v>
      </c>
      <c r="I7" s="259" t="s">
        <v>543</v>
      </c>
      <c r="J7" s="258" t="s">
        <v>542</v>
      </c>
      <c r="K7" s="258" t="s">
        <v>541</v>
      </c>
      <c r="L7" s="258" t="s">
        <v>540</v>
      </c>
      <c r="M7" s="259" t="s">
        <v>539</v>
      </c>
      <c r="N7" s="359" t="s">
        <v>17</v>
      </c>
      <c r="O7" s="359"/>
    </row>
    <row r="8" spans="1:15" ht="15" thickBot="1">
      <c r="A8" s="156">
        <v>4521</v>
      </c>
      <c r="B8" s="155" t="s">
        <v>387</v>
      </c>
      <c r="C8" s="238">
        <v>227162</v>
      </c>
      <c r="D8" s="206">
        <v>24880</v>
      </c>
      <c r="E8" s="206">
        <v>8688</v>
      </c>
      <c r="F8" s="206">
        <v>9071</v>
      </c>
      <c r="G8" s="206">
        <v>1614</v>
      </c>
      <c r="H8" s="206">
        <v>7249</v>
      </c>
      <c r="I8" s="206">
        <v>10732</v>
      </c>
      <c r="J8" s="206">
        <v>8150</v>
      </c>
      <c r="K8" s="206">
        <v>10248</v>
      </c>
      <c r="L8" s="206">
        <v>13652</v>
      </c>
      <c r="M8" s="206">
        <v>132878</v>
      </c>
      <c r="N8" s="423" t="s">
        <v>407</v>
      </c>
      <c r="O8" s="424"/>
    </row>
    <row r="9" spans="1:15" ht="15.75" customHeight="1" thickTop="1" thickBot="1">
      <c r="A9" s="131">
        <v>4522</v>
      </c>
      <c r="B9" s="129" t="s">
        <v>369</v>
      </c>
      <c r="C9" s="239">
        <v>27971</v>
      </c>
      <c r="D9" s="207">
        <v>168</v>
      </c>
      <c r="E9" s="207">
        <v>105</v>
      </c>
      <c r="F9" s="207">
        <v>263</v>
      </c>
      <c r="G9" s="207">
        <v>158</v>
      </c>
      <c r="H9" s="207">
        <v>0</v>
      </c>
      <c r="I9" s="207">
        <v>630</v>
      </c>
      <c r="J9" s="207">
        <v>599</v>
      </c>
      <c r="K9" s="207">
        <v>525</v>
      </c>
      <c r="L9" s="207">
        <v>305</v>
      </c>
      <c r="M9" s="207">
        <v>25218</v>
      </c>
      <c r="N9" s="367" t="s">
        <v>349</v>
      </c>
      <c r="O9" s="368"/>
    </row>
    <row r="10" spans="1:15" ht="21.95" customHeight="1" thickTop="1" thickBot="1">
      <c r="A10" s="156">
        <v>4529</v>
      </c>
      <c r="B10" s="155" t="s">
        <v>405</v>
      </c>
      <c r="C10" s="240">
        <v>20402</v>
      </c>
      <c r="D10" s="208">
        <v>5363</v>
      </c>
      <c r="E10" s="208">
        <v>14</v>
      </c>
      <c r="F10" s="208">
        <v>34</v>
      </c>
      <c r="G10" s="208">
        <v>657</v>
      </c>
      <c r="H10" s="208">
        <v>4203</v>
      </c>
      <c r="I10" s="208">
        <v>16</v>
      </c>
      <c r="J10" s="208">
        <v>163</v>
      </c>
      <c r="K10" s="208">
        <v>0</v>
      </c>
      <c r="L10" s="208">
        <v>356</v>
      </c>
      <c r="M10" s="208">
        <v>9596</v>
      </c>
      <c r="N10" s="371" t="s">
        <v>404</v>
      </c>
      <c r="O10" s="372"/>
    </row>
    <row r="11" spans="1:15" ht="21.95" customHeight="1" thickTop="1" thickBot="1">
      <c r="A11" s="131">
        <v>4540</v>
      </c>
      <c r="B11" s="129" t="s">
        <v>410</v>
      </c>
      <c r="C11" s="239">
        <v>12931</v>
      </c>
      <c r="D11" s="207">
        <v>2196</v>
      </c>
      <c r="E11" s="207">
        <v>0</v>
      </c>
      <c r="F11" s="207">
        <v>591</v>
      </c>
      <c r="G11" s="207">
        <v>330</v>
      </c>
      <c r="H11" s="207">
        <v>37</v>
      </c>
      <c r="I11" s="207">
        <v>1043</v>
      </c>
      <c r="J11" s="207">
        <v>253</v>
      </c>
      <c r="K11" s="207">
        <v>0</v>
      </c>
      <c r="L11" s="207">
        <v>0</v>
      </c>
      <c r="M11" s="207">
        <v>8481</v>
      </c>
      <c r="N11" s="367" t="s">
        <v>403</v>
      </c>
      <c r="O11" s="368"/>
    </row>
    <row r="12" spans="1:15" ht="21.95" customHeight="1" thickTop="1" thickBot="1">
      <c r="A12" s="156">
        <v>8511</v>
      </c>
      <c r="B12" s="155" t="s">
        <v>370</v>
      </c>
      <c r="C12" s="240">
        <v>104480</v>
      </c>
      <c r="D12" s="208">
        <v>6985</v>
      </c>
      <c r="E12" s="208">
        <v>36</v>
      </c>
      <c r="F12" s="208">
        <v>1087</v>
      </c>
      <c r="G12" s="208">
        <v>13618</v>
      </c>
      <c r="H12" s="208">
        <v>1044</v>
      </c>
      <c r="I12" s="208">
        <v>772</v>
      </c>
      <c r="J12" s="208">
        <v>6999</v>
      </c>
      <c r="K12" s="208">
        <v>8476</v>
      </c>
      <c r="L12" s="208">
        <v>76</v>
      </c>
      <c r="M12" s="208">
        <v>65387</v>
      </c>
      <c r="N12" s="371" t="s">
        <v>350</v>
      </c>
      <c r="O12" s="372"/>
    </row>
    <row r="13" spans="1:15" ht="21.95" customHeight="1" thickTop="1" thickBot="1">
      <c r="A13" s="131">
        <v>8512</v>
      </c>
      <c r="B13" s="129" t="s">
        <v>371</v>
      </c>
      <c r="C13" s="239">
        <v>81559</v>
      </c>
      <c r="D13" s="207">
        <v>5781</v>
      </c>
      <c r="E13" s="207">
        <v>340</v>
      </c>
      <c r="F13" s="207">
        <v>629</v>
      </c>
      <c r="G13" s="207">
        <v>451</v>
      </c>
      <c r="H13" s="207">
        <v>992</v>
      </c>
      <c r="I13" s="207">
        <v>458</v>
      </c>
      <c r="J13" s="207">
        <v>3543</v>
      </c>
      <c r="K13" s="207">
        <v>17104</v>
      </c>
      <c r="L13" s="207">
        <v>130</v>
      </c>
      <c r="M13" s="207">
        <v>52131</v>
      </c>
      <c r="N13" s="367" t="s">
        <v>351</v>
      </c>
      <c r="O13" s="368"/>
    </row>
    <row r="14" spans="1:15" ht="21.95" customHeight="1" thickTop="1" thickBot="1">
      <c r="A14" s="156">
        <v>8513</v>
      </c>
      <c r="B14" s="155" t="s">
        <v>372</v>
      </c>
      <c r="C14" s="240">
        <v>5112</v>
      </c>
      <c r="D14" s="208">
        <v>785</v>
      </c>
      <c r="E14" s="208">
        <v>0</v>
      </c>
      <c r="F14" s="208">
        <v>57</v>
      </c>
      <c r="G14" s="208">
        <v>2014</v>
      </c>
      <c r="H14" s="208">
        <v>88</v>
      </c>
      <c r="I14" s="208">
        <v>82</v>
      </c>
      <c r="J14" s="208">
        <v>1014</v>
      </c>
      <c r="K14" s="208">
        <v>495</v>
      </c>
      <c r="L14" s="208">
        <v>0</v>
      </c>
      <c r="M14" s="208">
        <v>577</v>
      </c>
      <c r="N14" s="371" t="s">
        <v>352</v>
      </c>
      <c r="O14" s="372"/>
    </row>
    <row r="15" spans="1:15" ht="21.95" customHeight="1" thickTop="1" thickBot="1">
      <c r="A15" s="131">
        <v>8514</v>
      </c>
      <c r="B15" s="129" t="s">
        <v>373</v>
      </c>
      <c r="C15" s="239">
        <v>589614</v>
      </c>
      <c r="D15" s="207">
        <v>163316</v>
      </c>
      <c r="E15" s="207">
        <v>361</v>
      </c>
      <c r="F15" s="207">
        <v>20843</v>
      </c>
      <c r="G15" s="207">
        <v>7990</v>
      </c>
      <c r="H15" s="207">
        <v>10955</v>
      </c>
      <c r="I15" s="207">
        <v>10753</v>
      </c>
      <c r="J15" s="207">
        <v>63636</v>
      </c>
      <c r="K15" s="207">
        <v>60272</v>
      </c>
      <c r="L15" s="207">
        <v>24517</v>
      </c>
      <c r="M15" s="207">
        <v>226971</v>
      </c>
      <c r="N15" s="367" t="s">
        <v>16</v>
      </c>
      <c r="O15" s="368"/>
    </row>
    <row r="16" spans="1:15" ht="21.95" customHeight="1" thickTop="1" thickBot="1">
      <c r="A16" s="156">
        <v>8521</v>
      </c>
      <c r="B16" s="155" t="s">
        <v>374</v>
      </c>
      <c r="C16" s="240">
        <v>1370</v>
      </c>
      <c r="D16" s="208">
        <v>130</v>
      </c>
      <c r="E16" s="208">
        <v>5</v>
      </c>
      <c r="F16" s="208">
        <v>11</v>
      </c>
      <c r="G16" s="208">
        <v>0</v>
      </c>
      <c r="H16" s="208">
        <v>63</v>
      </c>
      <c r="I16" s="208">
        <v>20</v>
      </c>
      <c r="J16" s="208">
        <v>109</v>
      </c>
      <c r="K16" s="208">
        <v>0</v>
      </c>
      <c r="L16" s="208">
        <v>0</v>
      </c>
      <c r="M16" s="208">
        <v>1032</v>
      </c>
      <c r="N16" s="371" t="s">
        <v>353</v>
      </c>
      <c r="O16" s="372"/>
    </row>
    <row r="17" spans="1:15" ht="21.95" customHeight="1" thickTop="1" thickBot="1">
      <c r="A17" s="131">
        <v>8522</v>
      </c>
      <c r="B17" s="129" t="s">
        <v>517</v>
      </c>
      <c r="C17" s="239">
        <v>2085</v>
      </c>
      <c r="D17" s="207">
        <v>300</v>
      </c>
      <c r="E17" s="207">
        <v>0</v>
      </c>
      <c r="F17" s="207">
        <v>0</v>
      </c>
      <c r="G17" s="207">
        <v>0</v>
      </c>
      <c r="H17" s="207">
        <v>15</v>
      </c>
      <c r="I17" s="207">
        <v>0</v>
      </c>
      <c r="J17" s="207">
        <v>70</v>
      </c>
      <c r="K17" s="207">
        <v>0</v>
      </c>
      <c r="L17" s="207">
        <v>0</v>
      </c>
      <c r="M17" s="207">
        <v>1700</v>
      </c>
      <c r="N17" s="367" t="s">
        <v>518</v>
      </c>
      <c r="O17" s="368"/>
    </row>
    <row r="18" spans="1:15" ht="15.75" thickTop="1" thickBot="1">
      <c r="A18" s="156">
        <v>8530</v>
      </c>
      <c r="B18" s="155" t="s">
        <v>375</v>
      </c>
      <c r="C18" s="240">
        <v>94686</v>
      </c>
      <c r="D18" s="208">
        <v>16512</v>
      </c>
      <c r="E18" s="208">
        <v>0</v>
      </c>
      <c r="F18" s="208">
        <v>3650</v>
      </c>
      <c r="G18" s="208">
        <v>13001</v>
      </c>
      <c r="H18" s="208">
        <v>2198</v>
      </c>
      <c r="I18" s="208">
        <v>16188</v>
      </c>
      <c r="J18" s="208">
        <v>26393</v>
      </c>
      <c r="K18" s="208">
        <v>0</v>
      </c>
      <c r="L18" s="208">
        <v>949</v>
      </c>
      <c r="M18" s="208">
        <v>15795</v>
      </c>
      <c r="N18" s="371" t="s">
        <v>15</v>
      </c>
      <c r="O18" s="372"/>
    </row>
    <row r="19" spans="1:15" ht="15.75" customHeight="1" thickTop="1" thickBot="1">
      <c r="A19" s="131">
        <v>8541</v>
      </c>
      <c r="B19" s="129" t="s">
        <v>376</v>
      </c>
      <c r="C19" s="239">
        <v>1445</v>
      </c>
      <c r="D19" s="207">
        <v>48</v>
      </c>
      <c r="E19" s="207">
        <v>60</v>
      </c>
      <c r="F19" s="207">
        <v>0</v>
      </c>
      <c r="G19" s="207">
        <v>0</v>
      </c>
      <c r="H19" s="207">
        <v>0</v>
      </c>
      <c r="I19" s="207">
        <v>0</v>
      </c>
      <c r="J19" s="207">
        <v>80</v>
      </c>
      <c r="K19" s="207">
        <v>0</v>
      </c>
      <c r="L19" s="207">
        <v>0</v>
      </c>
      <c r="M19" s="207">
        <v>1257</v>
      </c>
      <c r="N19" s="367" t="s">
        <v>354</v>
      </c>
      <c r="O19" s="368"/>
    </row>
    <row r="20" spans="1:15" ht="15.75" customHeight="1" thickTop="1" thickBot="1">
      <c r="A20" s="156">
        <v>8542</v>
      </c>
      <c r="B20" s="155" t="s">
        <v>377</v>
      </c>
      <c r="C20" s="240">
        <v>3323</v>
      </c>
      <c r="D20" s="208">
        <v>153</v>
      </c>
      <c r="E20" s="208">
        <v>0</v>
      </c>
      <c r="F20" s="208">
        <v>178</v>
      </c>
      <c r="G20" s="208">
        <v>0</v>
      </c>
      <c r="H20" s="208">
        <v>73</v>
      </c>
      <c r="I20" s="208">
        <v>16</v>
      </c>
      <c r="J20" s="208">
        <v>157</v>
      </c>
      <c r="K20" s="208">
        <v>34</v>
      </c>
      <c r="L20" s="208">
        <v>0</v>
      </c>
      <c r="M20" s="208">
        <v>2712</v>
      </c>
      <c r="N20" s="371" t="s">
        <v>355</v>
      </c>
      <c r="O20" s="372"/>
    </row>
    <row r="21" spans="1:15" ht="15.75" customHeight="1" thickTop="1" thickBot="1">
      <c r="A21" s="131">
        <v>8543</v>
      </c>
      <c r="B21" s="129" t="s">
        <v>388</v>
      </c>
      <c r="C21" s="239">
        <v>3832</v>
      </c>
      <c r="D21" s="207">
        <v>1038</v>
      </c>
      <c r="E21" s="207">
        <v>0</v>
      </c>
      <c r="F21" s="207">
        <v>72</v>
      </c>
      <c r="G21" s="207">
        <v>47</v>
      </c>
      <c r="H21" s="207">
        <v>47</v>
      </c>
      <c r="I21" s="207">
        <v>704</v>
      </c>
      <c r="J21" s="207">
        <v>57</v>
      </c>
      <c r="K21" s="207">
        <v>47</v>
      </c>
      <c r="L21" s="207">
        <v>0</v>
      </c>
      <c r="M21" s="207">
        <v>1820</v>
      </c>
      <c r="N21" s="367" t="s">
        <v>356</v>
      </c>
      <c r="O21" s="368"/>
    </row>
    <row r="22" spans="1:15" ht="15.75" thickTop="1" thickBot="1">
      <c r="A22" s="156">
        <v>8544</v>
      </c>
      <c r="B22" s="155" t="s">
        <v>378</v>
      </c>
      <c r="C22" s="240">
        <v>10655</v>
      </c>
      <c r="D22" s="208">
        <v>5840</v>
      </c>
      <c r="E22" s="208">
        <v>321</v>
      </c>
      <c r="F22" s="208">
        <v>346</v>
      </c>
      <c r="G22" s="208">
        <v>167</v>
      </c>
      <c r="H22" s="208">
        <v>140</v>
      </c>
      <c r="I22" s="208">
        <v>404</v>
      </c>
      <c r="J22" s="208">
        <v>1183</v>
      </c>
      <c r="K22" s="208">
        <v>110</v>
      </c>
      <c r="L22" s="208">
        <v>0</v>
      </c>
      <c r="M22" s="208">
        <v>2144</v>
      </c>
      <c r="N22" s="371" t="s">
        <v>357</v>
      </c>
      <c r="O22" s="372"/>
    </row>
    <row r="23" spans="1:15" ht="21.95" customHeight="1" thickTop="1" thickBot="1">
      <c r="A23" s="131">
        <v>8545</v>
      </c>
      <c r="B23" s="129" t="s">
        <v>379</v>
      </c>
      <c r="C23" s="239">
        <v>32178</v>
      </c>
      <c r="D23" s="207">
        <v>8049</v>
      </c>
      <c r="E23" s="207">
        <v>42</v>
      </c>
      <c r="F23" s="207">
        <v>333</v>
      </c>
      <c r="G23" s="207">
        <v>3551</v>
      </c>
      <c r="H23" s="207">
        <v>2524</v>
      </c>
      <c r="I23" s="207">
        <v>497</v>
      </c>
      <c r="J23" s="207">
        <v>157</v>
      </c>
      <c r="K23" s="207">
        <v>501</v>
      </c>
      <c r="L23" s="207">
        <v>90</v>
      </c>
      <c r="M23" s="207">
        <v>16434</v>
      </c>
      <c r="N23" s="367" t="s">
        <v>358</v>
      </c>
      <c r="O23" s="368"/>
    </row>
    <row r="24" spans="1:15" ht="15.75" thickTop="1" thickBot="1">
      <c r="A24" s="156">
        <v>8548</v>
      </c>
      <c r="B24" s="155" t="s">
        <v>380</v>
      </c>
      <c r="C24" s="240">
        <v>70551</v>
      </c>
      <c r="D24" s="208">
        <v>18682</v>
      </c>
      <c r="E24" s="208">
        <v>0</v>
      </c>
      <c r="F24" s="208">
        <v>884</v>
      </c>
      <c r="G24" s="208">
        <v>479</v>
      </c>
      <c r="H24" s="208">
        <v>1742</v>
      </c>
      <c r="I24" s="208">
        <v>151</v>
      </c>
      <c r="J24" s="208">
        <v>3789</v>
      </c>
      <c r="K24" s="208">
        <v>5407</v>
      </c>
      <c r="L24" s="208">
        <v>360</v>
      </c>
      <c r="M24" s="208">
        <v>39057</v>
      </c>
      <c r="N24" s="371" t="s">
        <v>402</v>
      </c>
      <c r="O24" s="372"/>
    </row>
    <row r="25" spans="1:15" ht="15.75" thickTop="1" thickBot="1">
      <c r="A25" s="131">
        <v>8610</v>
      </c>
      <c r="B25" s="129" t="s">
        <v>381</v>
      </c>
      <c r="C25" s="239">
        <v>153679</v>
      </c>
      <c r="D25" s="207">
        <v>71040</v>
      </c>
      <c r="E25" s="207">
        <v>8</v>
      </c>
      <c r="F25" s="207">
        <v>961</v>
      </c>
      <c r="G25" s="207">
        <v>47669</v>
      </c>
      <c r="H25" s="207">
        <v>283</v>
      </c>
      <c r="I25" s="207">
        <v>11221</v>
      </c>
      <c r="J25" s="207">
        <v>5315</v>
      </c>
      <c r="K25" s="207">
        <v>0</v>
      </c>
      <c r="L25" s="207">
        <v>464</v>
      </c>
      <c r="M25" s="207">
        <v>16718</v>
      </c>
      <c r="N25" s="367" t="s">
        <v>359</v>
      </c>
      <c r="O25" s="368"/>
    </row>
    <row r="26" spans="1:15" ht="15.75" thickTop="1" thickBot="1">
      <c r="A26" s="156">
        <v>8621</v>
      </c>
      <c r="B26" s="155" t="s">
        <v>389</v>
      </c>
      <c r="C26" s="240">
        <v>49958</v>
      </c>
      <c r="D26" s="208">
        <v>9468</v>
      </c>
      <c r="E26" s="208">
        <v>19</v>
      </c>
      <c r="F26" s="208">
        <v>1322</v>
      </c>
      <c r="G26" s="208">
        <v>2426</v>
      </c>
      <c r="H26" s="208">
        <v>461</v>
      </c>
      <c r="I26" s="208">
        <v>4613</v>
      </c>
      <c r="J26" s="208">
        <v>4624</v>
      </c>
      <c r="K26" s="208">
        <v>212</v>
      </c>
      <c r="L26" s="208">
        <v>48</v>
      </c>
      <c r="M26" s="208">
        <v>26765</v>
      </c>
      <c r="N26" s="371" t="s">
        <v>360</v>
      </c>
      <c r="O26" s="372"/>
    </row>
    <row r="27" spans="1:15" ht="15.75" thickTop="1" thickBot="1">
      <c r="A27" s="131">
        <v>8622</v>
      </c>
      <c r="B27" s="129" t="s">
        <v>382</v>
      </c>
      <c r="C27" s="239">
        <v>73029</v>
      </c>
      <c r="D27" s="207">
        <v>22352</v>
      </c>
      <c r="E27" s="207">
        <v>45</v>
      </c>
      <c r="F27" s="207">
        <v>2687</v>
      </c>
      <c r="G27" s="207">
        <v>249</v>
      </c>
      <c r="H27" s="207">
        <v>738</v>
      </c>
      <c r="I27" s="207">
        <v>2425</v>
      </c>
      <c r="J27" s="207">
        <v>2081</v>
      </c>
      <c r="K27" s="207">
        <v>150</v>
      </c>
      <c r="L27" s="207">
        <v>0</v>
      </c>
      <c r="M27" s="207">
        <v>42302</v>
      </c>
      <c r="N27" s="367" t="s">
        <v>361</v>
      </c>
      <c r="O27" s="368"/>
    </row>
    <row r="28" spans="1:15" ht="15.75" thickTop="1" thickBot="1">
      <c r="A28" s="156">
        <v>8623</v>
      </c>
      <c r="B28" s="155" t="s">
        <v>383</v>
      </c>
      <c r="C28" s="240">
        <v>152843</v>
      </c>
      <c r="D28" s="208">
        <v>46996</v>
      </c>
      <c r="E28" s="208">
        <v>1006</v>
      </c>
      <c r="F28" s="208">
        <v>4759</v>
      </c>
      <c r="G28" s="208">
        <v>2577</v>
      </c>
      <c r="H28" s="208">
        <v>1597</v>
      </c>
      <c r="I28" s="208">
        <v>2998</v>
      </c>
      <c r="J28" s="208">
        <v>9566</v>
      </c>
      <c r="K28" s="208">
        <v>666</v>
      </c>
      <c r="L28" s="208">
        <v>1398</v>
      </c>
      <c r="M28" s="208">
        <v>81280</v>
      </c>
      <c r="N28" s="371" t="s">
        <v>362</v>
      </c>
      <c r="O28" s="372"/>
    </row>
    <row r="29" spans="1:15" ht="15.75" thickTop="1" thickBot="1">
      <c r="A29" s="131">
        <v>8690</v>
      </c>
      <c r="B29" s="129" t="s">
        <v>384</v>
      </c>
      <c r="C29" s="239">
        <v>24924</v>
      </c>
      <c r="D29" s="207">
        <v>6613</v>
      </c>
      <c r="E29" s="207">
        <v>4</v>
      </c>
      <c r="F29" s="207">
        <v>645</v>
      </c>
      <c r="G29" s="207">
        <v>5320</v>
      </c>
      <c r="H29" s="207">
        <v>468</v>
      </c>
      <c r="I29" s="207">
        <v>684</v>
      </c>
      <c r="J29" s="207">
        <v>1416</v>
      </c>
      <c r="K29" s="207">
        <v>968</v>
      </c>
      <c r="L29" s="207">
        <v>81</v>
      </c>
      <c r="M29" s="207">
        <v>8725</v>
      </c>
      <c r="N29" s="367" t="s">
        <v>363</v>
      </c>
      <c r="O29" s="368"/>
    </row>
    <row r="30" spans="1:15" ht="16.5" customHeight="1" thickTop="1" thickBot="1">
      <c r="A30" s="272">
        <v>8700</v>
      </c>
      <c r="B30" s="129" t="s">
        <v>567</v>
      </c>
      <c r="C30" s="239">
        <v>4683</v>
      </c>
      <c r="D30" s="207">
        <v>1521</v>
      </c>
      <c r="E30" s="207">
        <v>0</v>
      </c>
      <c r="F30" s="207">
        <v>1077</v>
      </c>
      <c r="G30" s="207">
        <v>0</v>
      </c>
      <c r="H30" s="207">
        <v>120</v>
      </c>
      <c r="I30" s="207">
        <v>22</v>
      </c>
      <c r="J30" s="207">
        <v>42</v>
      </c>
      <c r="K30" s="207">
        <v>88</v>
      </c>
      <c r="L30" s="207">
        <v>43</v>
      </c>
      <c r="M30" s="207">
        <v>1770</v>
      </c>
      <c r="N30" s="399" t="s">
        <v>568</v>
      </c>
      <c r="O30" s="368"/>
    </row>
    <row r="31" spans="1:15" ht="24" thickTop="1" thickBot="1">
      <c r="A31" s="156">
        <v>8810</v>
      </c>
      <c r="B31" s="155" t="s">
        <v>502</v>
      </c>
      <c r="C31" s="240">
        <v>1387</v>
      </c>
      <c r="D31" s="208">
        <v>297</v>
      </c>
      <c r="E31" s="208">
        <v>0</v>
      </c>
      <c r="F31" s="208">
        <v>0</v>
      </c>
      <c r="G31" s="208">
        <v>0</v>
      </c>
      <c r="H31" s="208">
        <v>209</v>
      </c>
      <c r="I31" s="208">
        <v>0</v>
      </c>
      <c r="J31" s="208">
        <v>15</v>
      </c>
      <c r="K31" s="208">
        <v>0</v>
      </c>
      <c r="L31" s="208">
        <v>0</v>
      </c>
      <c r="M31" s="208">
        <v>866</v>
      </c>
      <c r="N31" s="371" t="s">
        <v>505</v>
      </c>
      <c r="O31" s="372"/>
    </row>
    <row r="32" spans="1:15" ht="15.75" thickTop="1" thickBot="1">
      <c r="A32" s="131">
        <v>9000</v>
      </c>
      <c r="B32" s="129" t="s">
        <v>390</v>
      </c>
      <c r="C32" s="239">
        <v>12941</v>
      </c>
      <c r="D32" s="207">
        <v>2455</v>
      </c>
      <c r="E32" s="207">
        <v>0</v>
      </c>
      <c r="F32" s="207">
        <v>536</v>
      </c>
      <c r="G32" s="207">
        <v>0</v>
      </c>
      <c r="H32" s="207">
        <v>0</v>
      </c>
      <c r="I32" s="207">
        <v>100</v>
      </c>
      <c r="J32" s="207">
        <v>361</v>
      </c>
      <c r="K32" s="207">
        <v>429</v>
      </c>
      <c r="L32" s="207">
        <v>301</v>
      </c>
      <c r="M32" s="207">
        <v>8759</v>
      </c>
      <c r="N32" s="367" t="s">
        <v>364</v>
      </c>
      <c r="O32" s="368"/>
    </row>
    <row r="33" spans="1:15" ht="15.75" thickTop="1" thickBot="1">
      <c r="A33" s="156">
        <v>9103</v>
      </c>
      <c r="B33" s="155" t="s">
        <v>406</v>
      </c>
      <c r="C33" s="240">
        <v>18966</v>
      </c>
      <c r="D33" s="208">
        <v>0</v>
      </c>
      <c r="E33" s="208">
        <v>0</v>
      </c>
      <c r="F33" s="208">
        <v>217</v>
      </c>
      <c r="G33" s="208">
        <v>0</v>
      </c>
      <c r="H33" s="208">
        <v>387</v>
      </c>
      <c r="I33" s="208">
        <v>1713</v>
      </c>
      <c r="J33" s="208">
        <v>434</v>
      </c>
      <c r="K33" s="208">
        <v>1521</v>
      </c>
      <c r="L33" s="208">
        <v>174</v>
      </c>
      <c r="M33" s="208">
        <v>14520</v>
      </c>
      <c r="N33" s="371" t="s">
        <v>401</v>
      </c>
      <c r="O33" s="372"/>
    </row>
    <row r="34" spans="1:15" ht="15.75" thickTop="1" thickBot="1">
      <c r="A34" s="131">
        <v>9312</v>
      </c>
      <c r="B34" s="129" t="s">
        <v>385</v>
      </c>
      <c r="C34" s="239">
        <v>30466</v>
      </c>
      <c r="D34" s="207">
        <v>9681</v>
      </c>
      <c r="E34" s="207">
        <v>0</v>
      </c>
      <c r="F34" s="207">
        <v>998</v>
      </c>
      <c r="G34" s="207">
        <v>1087</v>
      </c>
      <c r="H34" s="207">
        <v>356</v>
      </c>
      <c r="I34" s="207">
        <v>1618</v>
      </c>
      <c r="J34" s="207">
        <v>1512</v>
      </c>
      <c r="K34" s="207">
        <v>440</v>
      </c>
      <c r="L34" s="207">
        <v>0</v>
      </c>
      <c r="M34" s="207">
        <v>14774</v>
      </c>
      <c r="N34" s="367" t="s">
        <v>365</v>
      </c>
      <c r="O34" s="368"/>
    </row>
    <row r="35" spans="1:15" ht="15.75" thickTop="1" thickBot="1">
      <c r="A35" s="156">
        <v>9319</v>
      </c>
      <c r="B35" s="155" t="s">
        <v>386</v>
      </c>
      <c r="C35" s="240">
        <v>0</v>
      </c>
      <c r="D35" s="208">
        <v>0</v>
      </c>
      <c r="E35" s="208">
        <v>0</v>
      </c>
      <c r="F35" s="208">
        <v>0</v>
      </c>
      <c r="G35" s="208">
        <v>0</v>
      </c>
      <c r="H35" s="208">
        <v>0</v>
      </c>
      <c r="I35" s="208">
        <v>0</v>
      </c>
      <c r="J35" s="208">
        <v>0</v>
      </c>
      <c r="K35" s="208">
        <v>0</v>
      </c>
      <c r="L35" s="208">
        <v>0</v>
      </c>
      <c r="M35" s="208">
        <v>0</v>
      </c>
      <c r="N35" s="371" t="s">
        <v>366</v>
      </c>
      <c r="O35" s="372"/>
    </row>
    <row r="36" spans="1:15" ht="15" customHeight="1" thickTop="1" thickBot="1">
      <c r="A36" s="131">
        <v>9321</v>
      </c>
      <c r="B36" s="129" t="s">
        <v>391</v>
      </c>
      <c r="C36" s="239">
        <v>27263</v>
      </c>
      <c r="D36" s="207">
        <v>7250</v>
      </c>
      <c r="E36" s="207">
        <v>0</v>
      </c>
      <c r="F36" s="207">
        <v>0</v>
      </c>
      <c r="G36" s="207">
        <v>0</v>
      </c>
      <c r="H36" s="207">
        <v>170</v>
      </c>
      <c r="I36" s="207">
        <v>279</v>
      </c>
      <c r="J36" s="207">
        <v>116</v>
      </c>
      <c r="K36" s="207">
        <v>172</v>
      </c>
      <c r="L36" s="207">
        <v>252</v>
      </c>
      <c r="M36" s="207">
        <v>19024</v>
      </c>
      <c r="N36" s="367" t="s">
        <v>367</v>
      </c>
      <c r="O36" s="368"/>
    </row>
    <row r="37" spans="1:15" ht="15" customHeight="1" thickTop="1" thickBot="1">
      <c r="A37" s="156">
        <v>9329</v>
      </c>
      <c r="B37" s="155" t="s">
        <v>392</v>
      </c>
      <c r="C37" s="240">
        <v>67228</v>
      </c>
      <c r="D37" s="208">
        <v>34001</v>
      </c>
      <c r="E37" s="208">
        <v>5274</v>
      </c>
      <c r="F37" s="208">
        <v>1037</v>
      </c>
      <c r="G37" s="208">
        <v>2183</v>
      </c>
      <c r="H37" s="208">
        <v>1923</v>
      </c>
      <c r="I37" s="208">
        <v>792</v>
      </c>
      <c r="J37" s="208">
        <v>1335</v>
      </c>
      <c r="K37" s="208">
        <v>3166</v>
      </c>
      <c r="L37" s="208">
        <v>2813</v>
      </c>
      <c r="M37" s="208">
        <v>14704</v>
      </c>
      <c r="N37" s="371" t="s">
        <v>400</v>
      </c>
      <c r="O37" s="372"/>
    </row>
    <row r="38" spans="1:15" ht="35.25" thickTop="1" thickBot="1">
      <c r="A38" s="131">
        <v>9500</v>
      </c>
      <c r="B38" s="129" t="s">
        <v>393</v>
      </c>
      <c r="C38" s="239">
        <v>10941</v>
      </c>
      <c r="D38" s="207">
        <v>2104</v>
      </c>
      <c r="E38" s="207">
        <v>446</v>
      </c>
      <c r="F38" s="207">
        <v>154</v>
      </c>
      <c r="G38" s="207">
        <v>0</v>
      </c>
      <c r="H38" s="207">
        <v>1133</v>
      </c>
      <c r="I38" s="207">
        <v>46</v>
      </c>
      <c r="J38" s="207">
        <v>544</v>
      </c>
      <c r="K38" s="207">
        <v>47</v>
      </c>
      <c r="L38" s="207">
        <v>89</v>
      </c>
      <c r="M38" s="207">
        <v>6378</v>
      </c>
      <c r="N38" s="367" t="s">
        <v>408</v>
      </c>
      <c r="O38" s="368"/>
    </row>
    <row r="39" spans="1:15" ht="15.75" thickTop="1" thickBot="1">
      <c r="A39" s="156">
        <v>9601</v>
      </c>
      <c r="B39" s="155" t="s">
        <v>395</v>
      </c>
      <c r="C39" s="240">
        <v>26820</v>
      </c>
      <c r="D39" s="208">
        <v>3836</v>
      </c>
      <c r="E39" s="208">
        <v>156</v>
      </c>
      <c r="F39" s="208">
        <v>270</v>
      </c>
      <c r="G39" s="208">
        <v>1409</v>
      </c>
      <c r="H39" s="208">
        <v>2486</v>
      </c>
      <c r="I39" s="208">
        <v>1145</v>
      </c>
      <c r="J39" s="208">
        <v>955</v>
      </c>
      <c r="K39" s="208">
        <v>487</v>
      </c>
      <c r="L39" s="208">
        <v>4</v>
      </c>
      <c r="M39" s="208">
        <v>16072</v>
      </c>
      <c r="N39" s="371" t="s">
        <v>398</v>
      </c>
      <c r="O39" s="372"/>
    </row>
    <row r="40" spans="1:15" ht="15.75" thickTop="1" thickBot="1">
      <c r="A40" s="131">
        <v>9602</v>
      </c>
      <c r="B40" s="176" t="s">
        <v>394</v>
      </c>
      <c r="C40" s="239">
        <v>105685</v>
      </c>
      <c r="D40" s="207">
        <v>8278</v>
      </c>
      <c r="E40" s="207">
        <v>479</v>
      </c>
      <c r="F40" s="207">
        <v>4398</v>
      </c>
      <c r="G40" s="207">
        <v>319</v>
      </c>
      <c r="H40" s="207">
        <v>1014</v>
      </c>
      <c r="I40" s="207">
        <v>2148</v>
      </c>
      <c r="J40" s="207">
        <v>9967</v>
      </c>
      <c r="K40" s="207">
        <v>1324</v>
      </c>
      <c r="L40" s="207">
        <v>3472</v>
      </c>
      <c r="M40" s="207">
        <v>74286</v>
      </c>
      <c r="N40" s="367" t="s">
        <v>368</v>
      </c>
      <c r="O40" s="368"/>
    </row>
    <row r="41" spans="1:15" ht="14.45" customHeight="1" thickTop="1">
      <c r="A41" s="157">
        <v>9609</v>
      </c>
      <c r="B41" s="177" t="s">
        <v>396</v>
      </c>
      <c r="C41" s="251">
        <v>34519</v>
      </c>
      <c r="D41" s="209">
        <v>8779</v>
      </c>
      <c r="E41" s="209">
        <v>0</v>
      </c>
      <c r="F41" s="209">
        <v>636</v>
      </c>
      <c r="G41" s="209">
        <v>537</v>
      </c>
      <c r="H41" s="209">
        <v>229</v>
      </c>
      <c r="I41" s="209">
        <v>380</v>
      </c>
      <c r="J41" s="209">
        <v>712</v>
      </c>
      <c r="K41" s="209">
        <v>183</v>
      </c>
      <c r="L41" s="209">
        <v>0</v>
      </c>
      <c r="M41" s="209">
        <v>23063</v>
      </c>
      <c r="N41" s="373" t="s">
        <v>397</v>
      </c>
      <c r="O41" s="374"/>
    </row>
    <row r="42" spans="1:15" ht="33" customHeight="1">
      <c r="A42" s="421" t="s">
        <v>7</v>
      </c>
      <c r="B42" s="422"/>
      <c r="C42" s="170">
        <v>2084688</v>
      </c>
      <c r="D42" s="170">
        <v>494897</v>
      </c>
      <c r="E42" s="170">
        <v>17409</v>
      </c>
      <c r="F42" s="170">
        <v>57746</v>
      </c>
      <c r="G42" s="170">
        <v>107853</v>
      </c>
      <c r="H42" s="170">
        <v>42944</v>
      </c>
      <c r="I42" s="170">
        <v>72650</v>
      </c>
      <c r="J42" s="170">
        <v>155347</v>
      </c>
      <c r="K42" s="170">
        <v>113072</v>
      </c>
      <c r="L42" s="170">
        <v>49574</v>
      </c>
      <c r="M42" s="170">
        <v>973196</v>
      </c>
      <c r="N42" s="419" t="s">
        <v>4</v>
      </c>
      <c r="O42" s="420"/>
    </row>
  </sheetData>
  <mergeCells count="44">
    <mergeCell ref="N14:O14"/>
    <mergeCell ref="N15:O15"/>
    <mergeCell ref="N16:O16"/>
    <mergeCell ref="N22:O22"/>
    <mergeCell ref="N17:O17"/>
    <mergeCell ref="N18:O18"/>
    <mergeCell ref="N19:O19"/>
    <mergeCell ref="N20:O20"/>
    <mergeCell ref="N21:O21"/>
    <mergeCell ref="N11:O11"/>
    <mergeCell ref="N24:O24"/>
    <mergeCell ref="A1:O1"/>
    <mergeCell ref="A2:O2"/>
    <mergeCell ref="A3:O3"/>
    <mergeCell ref="A4:O4"/>
    <mergeCell ref="A5:O5"/>
    <mergeCell ref="A6:B6"/>
    <mergeCell ref="N6:O6"/>
    <mergeCell ref="N7:O7"/>
    <mergeCell ref="N8:O8"/>
    <mergeCell ref="N9:O9"/>
    <mergeCell ref="N10:O10"/>
    <mergeCell ref="N23:O23"/>
    <mergeCell ref="N12:O12"/>
    <mergeCell ref="N13:O13"/>
    <mergeCell ref="N25:O25"/>
    <mergeCell ref="N26:O26"/>
    <mergeCell ref="N27:O27"/>
    <mergeCell ref="N28:O28"/>
    <mergeCell ref="N31:O31"/>
    <mergeCell ref="N29:O29"/>
    <mergeCell ref="N30:O30"/>
    <mergeCell ref="N32:O32"/>
    <mergeCell ref="N33:O33"/>
    <mergeCell ref="N34:O34"/>
    <mergeCell ref="N35:O35"/>
    <mergeCell ref="N36:O36"/>
    <mergeCell ref="A42:B42"/>
    <mergeCell ref="N42:O42"/>
    <mergeCell ref="N37:O37"/>
    <mergeCell ref="N38:O38"/>
    <mergeCell ref="N39:O39"/>
    <mergeCell ref="N40:O40"/>
    <mergeCell ref="N41:O41"/>
  </mergeCells>
  <printOptions horizontalCentered="1" verticalCentered="1"/>
  <pageMargins left="0" right="0" top="0" bottom="0" header="0.31496062992125984" footer="0.31496062992125984"/>
  <pageSetup paperSize="9" scale="64" orientation="landscape"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K7"/>
  <sheetViews>
    <sheetView view="pageBreakPreview" zoomScaleNormal="100" zoomScaleSheetLayoutView="100" workbookViewId="0">
      <selection activeCell="A11" sqref="A10:A11"/>
    </sheetView>
  </sheetViews>
  <sheetFormatPr defaultColWidth="9.125" defaultRowHeight="23.25"/>
  <cols>
    <col min="1" max="1" width="13.75" style="18" customWidth="1"/>
    <col min="2" max="2" width="50.75" style="18" customWidth="1"/>
    <col min="3" max="3" width="4.75" style="2" customWidth="1"/>
    <col min="4" max="4" width="50.75" style="2" customWidth="1"/>
    <col min="5" max="5" width="13.75" style="2" customWidth="1"/>
    <col min="6" max="16384" width="9.125" style="2"/>
  </cols>
  <sheetData>
    <row r="1" spans="1:11" s="6" customFormat="1" ht="49.5" customHeight="1">
      <c r="A1" s="306"/>
      <c r="B1" s="306"/>
      <c r="C1" s="306"/>
      <c r="D1" s="306"/>
      <c r="E1" s="306"/>
      <c r="F1" s="5"/>
      <c r="G1" s="11"/>
      <c r="H1" s="11"/>
    </row>
    <row r="2" spans="1:11" s="17" customFormat="1" ht="57.75" customHeight="1">
      <c r="A2" s="310" t="s">
        <v>96</v>
      </c>
      <c r="B2" s="310"/>
      <c r="C2" s="16"/>
      <c r="D2" s="311"/>
      <c r="E2" s="311"/>
      <c r="F2" s="2"/>
      <c r="G2" s="2"/>
      <c r="H2" s="2"/>
      <c r="I2" s="16"/>
      <c r="J2" s="16"/>
      <c r="K2" s="16"/>
    </row>
    <row r="3" spans="1:11" ht="93.75" customHeight="1">
      <c r="A3" s="308" t="s">
        <v>575</v>
      </c>
      <c r="B3" s="308"/>
      <c r="D3" s="307" t="s">
        <v>576</v>
      </c>
      <c r="E3" s="307"/>
    </row>
    <row r="4" spans="1:11" ht="81.75" customHeight="1">
      <c r="A4" s="308" t="s">
        <v>577</v>
      </c>
      <c r="B4" s="308"/>
      <c r="D4" s="307" t="s">
        <v>574</v>
      </c>
      <c r="E4" s="307"/>
    </row>
    <row r="5" spans="1:11" ht="54.75" customHeight="1">
      <c r="A5" s="309" t="s">
        <v>578</v>
      </c>
      <c r="B5" s="309"/>
      <c r="D5" s="307" t="s">
        <v>573</v>
      </c>
      <c r="E5" s="307"/>
    </row>
    <row r="6" spans="1:11" ht="54.75" customHeight="1">
      <c r="A6" s="305" t="s">
        <v>299</v>
      </c>
      <c r="B6" s="305"/>
      <c r="C6" s="109"/>
      <c r="D6" s="302" t="s">
        <v>293</v>
      </c>
      <c r="E6" s="302"/>
      <c r="F6" s="108"/>
      <c r="G6" s="108"/>
      <c r="H6" s="108"/>
      <c r="I6" s="108"/>
      <c r="J6" s="108"/>
      <c r="K6" s="108"/>
    </row>
    <row r="7" spans="1:11" ht="66" customHeight="1">
      <c r="A7" s="2"/>
      <c r="B7" s="123" t="s">
        <v>616</v>
      </c>
      <c r="C7" s="110"/>
      <c r="D7" s="303" t="s">
        <v>579</v>
      </c>
      <c r="E7" s="304"/>
      <c r="F7" s="111"/>
      <c r="G7" s="111"/>
      <c r="H7" s="111"/>
      <c r="I7" s="111"/>
      <c r="J7" s="111"/>
      <c r="K7" s="111"/>
    </row>
  </sheetData>
  <mergeCells count="12">
    <mergeCell ref="D6:E6"/>
    <mergeCell ref="D7:E7"/>
    <mergeCell ref="A6:B6"/>
    <mergeCell ref="A1:E1"/>
    <mergeCell ref="D4:E4"/>
    <mergeCell ref="A3:B3"/>
    <mergeCell ref="A4:B4"/>
    <mergeCell ref="A5:B5"/>
    <mergeCell ref="A2:B2"/>
    <mergeCell ref="D2:E2"/>
    <mergeCell ref="D3:E3"/>
    <mergeCell ref="D5:E5"/>
  </mergeCells>
  <printOptions horizontalCentered="1" verticalCentered="1"/>
  <pageMargins left="0" right="0" top="0" bottom="0" header="0.3" footer="0.3"/>
  <pageSetup paperSize="9" scale="99" orientation="landscape" r:id="rId1"/>
  <drawing r:id="rId2"/>
  <legacyDrawing r:id="rId3"/>
  <oleObjects>
    <mc:AlternateContent xmlns:mc="http://schemas.openxmlformats.org/markup-compatibility/2006">
      <mc:Choice Requires="x14">
        <oleObject progId="MSWordArt.2" shapeId="41985" r:id="rId4">
          <objectPr defaultSize="0" autoPict="0" r:id="rId5">
            <anchor moveWithCells="1" sizeWithCells="1">
              <from>
                <xdr:col>3</xdr:col>
                <xdr:colOff>1676400</xdr:colOff>
                <xdr:row>1</xdr:row>
                <xdr:rowOff>47625</xdr:rowOff>
              </from>
              <to>
                <xdr:col>3</xdr:col>
                <xdr:colOff>2638425</xdr:colOff>
                <xdr:row>1</xdr:row>
                <xdr:rowOff>542925</xdr:rowOff>
              </to>
            </anchor>
          </objectPr>
        </oleObject>
      </mc:Choice>
      <mc:Fallback>
        <oleObject progId="MSWordArt.2" shapeId="41985" r:id="rId4"/>
      </mc:Fallback>
    </mc:AlternateContent>
    <mc:AlternateContent xmlns:mc="http://schemas.openxmlformats.org/markup-compatibility/2006">
      <mc:Choice Requires="x14">
        <oleObject progId="MSWordArt.2" shapeId="42736" r:id="rId6">
          <objectPr defaultSize="0" autoPict="0" r:id="rId5">
            <anchor moveWithCells="1" sizeWithCells="1">
              <from>
                <xdr:col>3</xdr:col>
                <xdr:colOff>1676400</xdr:colOff>
                <xdr:row>1</xdr:row>
                <xdr:rowOff>47625</xdr:rowOff>
              </from>
              <to>
                <xdr:col>3</xdr:col>
                <xdr:colOff>2638425</xdr:colOff>
                <xdr:row>1</xdr:row>
                <xdr:rowOff>542925</xdr:rowOff>
              </to>
            </anchor>
          </objectPr>
        </oleObject>
      </mc:Choice>
      <mc:Fallback>
        <oleObject progId="MSWordArt.2" shapeId="42736" r:id="rId6"/>
      </mc:Fallback>
    </mc:AlternateContent>
  </oleObject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6"/>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0.75" style="2" customWidth="1"/>
    <col min="3" max="11" width="9.75" style="2" customWidth="1"/>
    <col min="12" max="12" width="30.75" style="2" customWidth="1"/>
    <col min="13" max="13" width="5.75" style="2" customWidth="1"/>
    <col min="14" max="16384" width="9.125" style="2"/>
  </cols>
  <sheetData>
    <row r="1" spans="1:14" s="6" customFormat="1" ht="15">
      <c r="A1" s="306"/>
      <c r="B1" s="306"/>
      <c r="C1" s="306"/>
      <c r="D1" s="306"/>
      <c r="E1" s="306"/>
      <c r="F1" s="306"/>
      <c r="G1" s="306"/>
      <c r="H1" s="306"/>
      <c r="I1" s="306"/>
      <c r="J1" s="306"/>
      <c r="K1" s="306"/>
      <c r="L1" s="306"/>
      <c r="M1" s="306"/>
      <c r="N1" s="11"/>
    </row>
    <row r="2" spans="1:14" ht="18">
      <c r="A2" s="3"/>
      <c r="B2" s="344" t="s">
        <v>53</v>
      </c>
      <c r="C2" s="344"/>
      <c r="D2" s="344"/>
      <c r="E2" s="344"/>
      <c r="F2" s="344"/>
      <c r="G2" s="344"/>
      <c r="H2" s="344"/>
      <c r="I2" s="344"/>
      <c r="J2" s="344"/>
      <c r="K2" s="344"/>
      <c r="L2" s="344"/>
    </row>
    <row r="3" spans="1:14" ht="18">
      <c r="A3" s="3"/>
      <c r="B3" s="344" t="s">
        <v>71</v>
      </c>
      <c r="C3" s="344"/>
      <c r="D3" s="344"/>
      <c r="E3" s="344"/>
      <c r="F3" s="344"/>
      <c r="G3" s="344"/>
      <c r="H3" s="344"/>
      <c r="I3" s="344"/>
      <c r="J3" s="344"/>
      <c r="K3" s="344"/>
      <c r="L3" s="344"/>
    </row>
    <row r="4" spans="1:14" ht="18">
      <c r="A4" s="3"/>
      <c r="B4" s="344" t="s">
        <v>494</v>
      </c>
      <c r="C4" s="344"/>
      <c r="D4" s="344"/>
      <c r="E4" s="344"/>
      <c r="F4" s="344"/>
      <c r="G4" s="344"/>
      <c r="H4" s="344"/>
      <c r="I4" s="344"/>
      <c r="J4" s="344"/>
      <c r="K4" s="344"/>
      <c r="L4" s="344"/>
    </row>
    <row r="5" spans="1:14" ht="15.75">
      <c r="A5" s="3"/>
      <c r="B5" s="345" t="s">
        <v>54</v>
      </c>
      <c r="C5" s="345"/>
      <c r="D5" s="345"/>
      <c r="E5" s="345"/>
      <c r="F5" s="345"/>
      <c r="G5" s="345"/>
      <c r="H5" s="345"/>
      <c r="I5" s="345"/>
      <c r="J5" s="345"/>
      <c r="K5" s="345"/>
      <c r="L5" s="345"/>
    </row>
    <row r="6" spans="1:14" ht="15.75">
      <c r="A6" s="3"/>
      <c r="B6" s="345" t="s">
        <v>72</v>
      </c>
      <c r="C6" s="345"/>
      <c r="D6" s="345"/>
      <c r="E6" s="345"/>
      <c r="F6" s="345"/>
      <c r="G6" s="345"/>
      <c r="H6" s="345"/>
      <c r="I6" s="345"/>
      <c r="J6" s="345"/>
      <c r="K6" s="345"/>
      <c r="L6" s="345"/>
    </row>
    <row r="7" spans="1:14" ht="15.75">
      <c r="A7" s="3"/>
      <c r="B7" s="345" t="s">
        <v>495</v>
      </c>
      <c r="C7" s="345"/>
      <c r="D7" s="345"/>
      <c r="E7" s="345"/>
      <c r="F7" s="345"/>
      <c r="G7" s="345"/>
      <c r="H7" s="345"/>
      <c r="I7" s="345"/>
      <c r="J7" s="345"/>
      <c r="K7" s="345"/>
      <c r="L7" s="345"/>
    </row>
    <row r="8" spans="1:14" ht="15.75">
      <c r="A8" s="342" t="s">
        <v>476</v>
      </c>
      <c r="B8" s="342"/>
      <c r="C8" s="346">
        <v>2017</v>
      </c>
      <c r="D8" s="346"/>
      <c r="E8" s="346"/>
      <c r="F8" s="346"/>
      <c r="G8" s="346"/>
      <c r="H8" s="346"/>
      <c r="I8" s="346"/>
      <c r="J8" s="346"/>
      <c r="K8" s="346"/>
      <c r="L8" s="343" t="s">
        <v>75</v>
      </c>
      <c r="M8" s="343"/>
    </row>
    <row r="9" spans="1:14" s="12" customFormat="1" ht="40.15" customHeight="1">
      <c r="A9" s="349" t="s">
        <v>270</v>
      </c>
      <c r="B9" s="427" t="s">
        <v>10</v>
      </c>
      <c r="C9" s="356" t="s">
        <v>538</v>
      </c>
      <c r="D9" s="356" t="s">
        <v>537</v>
      </c>
      <c r="E9" s="356" t="s">
        <v>536</v>
      </c>
      <c r="F9" s="405" t="s">
        <v>530</v>
      </c>
      <c r="G9" s="405"/>
      <c r="H9" s="405"/>
      <c r="I9" s="405" t="s">
        <v>531</v>
      </c>
      <c r="J9" s="405"/>
      <c r="K9" s="405"/>
      <c r="L9" s="429" t="s">
        <v>52</v>
      </c>
      <c r="M9" s="429"/>
    </row>
    <row r="10" spans="1:14" s="12" customFormat="1" ht="40.15" customHeight="1">
      <c r="A10" s="351"/>
      <c r="B10" s="428"/>
      <c r="C10" s="357"/>
      <c r="D10" s="357"/>
      <c r="E10" s="357"/>
      <c r="F10" s="182" t="s">
        <v>268</v>
      </c>
      <c r="G10" s="182" t="s">
        <v>535</v>
      </c>
      <c r="H10" s="182" t="s">
        <v>534</v>
      </c>
      <c r="I10" s="182" t="s">
        <v>268</v>
      </c>
      <c r="J10" s="182" t="s">
        <v>533</v>
      </c>
      <c r="K10" s="182" t="s">
        <v>532</v>
      </c>
      <c r="L10" s="430"/>
      <c r="M10" s="430"/>
    </row>
    <row r="11" spans="1:14" ht="51" customHeight="1" thickBot="1">
      <c r="A11" s="48" t="s">
        <v>266</v>
      </c>
      <c r="B11" s="39" t="s">
        <v>440</v>
      </c>
      <c r="C11" s="195">
        <v>1603208</v>
      </c>
      <c r="D11" s="235">
        <v>298427</v>
      </c>
      <c r="E11" s="195">
        <v>1901635</v>
      </c>
      <c r="F11" s="195">
        <v>1505293</v>
      </c>
      <c r="G11" s="235">
        <v>288466</v>
      </c>
      <c r="H11" s="235">
        <v>1216827</v>
      </c>
      <c r="I11" s="195">
        <v>3406928</v>
      </c>
      <c r="J11" s="235">
        <v>655685</v>
      </c>
      <c r="K11" s="235">
        <v>2751243</v>
      </c>
      <c r="L11" s="425" t="s">
        <v>439</v>
      </c>
      <c r="M11" s="425"/>
    </row>
    <row r="12" spans="1:14" ht="51" customHeight="1" thickBot="1">
      <c r="A12" s="43" t="s">
        <v>417</v>
      </c>
      <c r="B12" s="40" t="s">
        <v>418</v>
      </c>
      <c r="C12" s="197">
        <v>3293542</v>
      </c>
      <c r="D12" s="198">
        <v>272106</v>
      </c>
      <c r="E12" s="197">
        <v>3565648</v>
      </c>
      <c r="F12" s="197">
        <v>1247668</v>
      </c>
      <c r="G12" s="198">
        <v>1000890</v>
      </c>
      <c r="H12" s="198">
        <v>246778</v>
      </c>
      <c r="I12" s="197">
        <v>4813316</v>
      </c>
      <c r="J12" s="198">
        <v>209360</v>
      </c>
      <c r="K12" s="198">
        <v>4603956</v>
      </c>
      <c r="L12" s="361" t="s">
        <v>412</v>
      </c>
      <c r="M12" s="361"/>
    </row>
    <row r="13" spans="1:14" ht="51" customHeight="1" thickBot="1">
      <c r="A13" s="44" t="s">
        <v>419</v>
      </c>
      <c r="B13" s="45" t="s">
        <v>420</v>
      </c>
      <c r="C13" s="201">
        <v>2500212</v>
      </c>
      <c r="D13" s="202">
        <v>184036</v>
      </c>
      <c r="E13" s="201">
        <v>2684248</v>
      </c>
      <c r="F13" s="201">
        <v>949024</v>
      </c>
      <c r="G13" s="202">
        <v>460504</v>
      </c>
      <c r="H13" s="202">
        <v>488520</v>
      </c>
      <c r="I13" s="201">
        <v>3633272</v>
      </c>
      <c r="J13" s="202">
        <v>139774</v>
      </c>
      <c r="K13" s="202">
        <v>3493498</v>
      </c>
      <c r="L13" s="426" t="s">
        <v>413</v>
      </c>
      <c r="M13" s="426"/>
    </row>
    <row r="14" spans="1:14" ht="51" customHeight="1" thickBot="1">
      <c r="A14" s="46" t="s">
        <v>421</v>
      </c>
      <c r="B14" s="41" t="s">
        <v>422</v>
      </c>
      <c r="C14" s="236">
        <v>467128</v>
      </c>
      <c r="D14" s="237">
        <v>49242</v>
      </c>
      <c r="E14" s="236">
        <v>516370</v>
      </c>
      <c r="F14" s="236">
        <v>314359</v>
      </c>
      <c r="G14" s="237">
        <v>156865</v>
      </c>
      <c r="H14" s="237">
        <v>157494</v>
      </c>
      <c r="I14" s="236">
        <v>830729</v>
      </c>
      <c r="J14" s="237">
        <v>91465</v>
      </c>
      <c r="K14" s="237">
        <v>739264</v>
      </c>
      <c r="L14" s="348" t="s">
        <v>414</v>
      </c>
      <c r="M14" s="348"/>
    </row>
    <row r="15" spans="1:14" ht="51" customHeight="1">
      <c r="A15" s="144" t="s">
        <v>423</v>
      </c>
      <c r="B15" s="145" t="s">
        <v>424</v>
      </c>
      <c r="C15" s="211">
        <v>705117</v>
      </c>
      <c r="D15" s="254">
        <v>40914</v>
      </c>
      <c r="E15" s="211">
        <v>746031</v>
      </c>
      <c r="F15" s="211">
        <v>311532</v>
      </c>
      <c r="G15" s="254">
        <v>177966</v>
      </c>
      <c r="H15" s="254">
        <v>133566</v>
      </c>
      <c r="I15" s="211">
        <v>1057563</v>
      </c>
      <c r="J15" s="254">
        <v>33200</v>
      </c>
      <c r="K15" s="254">
        <v>1024363</v>
      </c>
      <c r="L15" s="415" t="s">
        <v>415</v>
      </c>
      <c r="M15" s="415"/>
    </row>
    <row r="16" spans="1:14" ht="66.75" customHeight="1">
      <c r="A16" s="358" t="s">
        <v>7</v>
      </c>
      <c r="B16" s="358"/>
      <c r="C16" s="175">
        <v>8569207</v>
      </c>
      <c r="D16" s="175">
        <v>844725</v>
      </c>
      <c r="E16" s="175">
        <v>9413932</v>
      </c>
      <c r="F16" s="175">
        <v>4327876</v>
      </c>
      <c r="G16" s="175">
        <v>2084691</v>
      </c>
      <c r="H16" s="175">
        <v>2243185</v>
      </c>
      <c r="I16" s="175">
        <v>13741808</v>
      </c>
      <c r="J16" s="175">
        <v>1129484</v>
      </c>
      <c r="K16" s="175">
        <v>12612324</v>
      </c>
      <c r="L16" s="351" t="s">
        <v>4</v>
      </c>
      <c r="M16" s="351"/>
    </row>
  </sheetData>
  <mergeCells count="25">
    <mergeCell ref="A16:B16"/>
    <mergeCell ref="L16:M16"/>
    <mergeCell ref="L11:M11"/>
    <mergeCell ref="L12:M12"/>
    <mergeCell ref="L13:M13"/>
    <mergeCell ref="A1:M1"/>
    <mergeCell ref="B2:L2"/>
    <mergeCell ref="B3:L3"/>
    <mergeCell ref="B5:L5"/>
    <mergeCell ref="B6:L6"/>
    <mergeCell ref="B4:L4"/>
    <mergeCell ref="B7:L7"/>
    <mergeCell ref="L15:M15"/>
    <mergeCell ref="L8:M8"/>
    <mergeCell ref="L14:M14"/>
    <mergeCell ref="A8:B8"/>
    <mergeCell ref="C8:K8"/>
    <mergeCell ref="A9:A10"/>
    <mergeCell ref="B9:B10"/>
    <mergeCell ref="C9:C10"/>
    <mergeCell ref="D9:D10"/>
    <mergeCell ref="E9:E10"/>
    <mergeCell ref="F9:H9"/>
    <mergeCell ref="I9:K9"/>
    <mergeCell ref="L9:M10"/>
  </mergeCells>
  <printOptions horizontalCentered="1" verticalCentered="1"/>
  <pageMargins left="0" right="0" top="0" bottom="0" header="0.31496062992125984" footer="0.31496062992125984"/>
  <pageSetup paperSize="9" scale="75" orientation="landscape"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1"/>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0.75" style="2" customWidth="1"/>
    <col min="3" max="11" width="9.75" style="2" customWidth="1"/>
    <col min="12" max="12" width="30.75" style="2" customWidth="1"/>
    <col min="13" max="13" width="5.75" style="2" customWidth="1"/>
    <col min="14" max="16384" width="9.125" style="2"/>
  </cols>
  <sheetData>
    <row r="1" spans="1:13" s="6" customFormat="1">
      <c r="A1" s="306"/>
      <c r="B1" s="306"/>
      <c r="C1" s="306"/>
      <c r="D1" s="306"/>
      <c r="E1" s="306"/>
      <c r="F1" s="306"/>
      <c r="G1" s="306"/>
      <c r="H1" s="306"/>
      <c r="I1" s="306"/>
      <c r="J1" s="306"/>
      <c r="K1" s="306"/>
      <c r="L1" s="306"/>
      <c r="M1" s="306"/>
    </row>
    <row r="2" spans="1:13" ht="18">
      <c r="A2" s="3"/>
      <c r="B2" s="344" t="s">
        <v>53</v>
      </c>
      <c r="C2" s="344"/>
      <c r="D2" s="344"/>
      <c r="E2" s="344"/>
      <c r="F2" s="344"/>
      <c r="G2" s="344"/>
      <c r="H2" s="344"/>
      <c r="I2" s="344"/>
      <c r="J2" s="344"/>
      <c r="K2" s="344"/>
      <c r="L2" s="344"/>
    </row>
    <row r="3" spans="1:13" ht="18">
      <c r="A3" s="3"/>
      <c r="B3" s="344" t="s">
        <v>71</v>
      </c>
      <c r="C3" s="344"/>
      <c r="D3" s="344"/>
      <c r="E3" s="344"/>
      <c r="F3" s="344"/>
      <c r="G3" s="344"/>
      <c r="H3" s="344"/>
      <c r="I3" s="344"/>
      <c r="J3" s="344"/>
      <c r="K3" s="344"/>
      <c r="L3" s="344"/>
    </row>
    <row r="4" spans="1:13" ht="18">
      <c r="A4" s="3"/>
      <c r="B4" s="344" t="s">
        <v>498</v>
      </c>
      <c r="C4" s="344"/>
      <c r="D4" s="344"/>
      <c r="E4" s="344"/>
      <c r="F4" s="344"/>
      <c r="G4" s="344"/>
      <c r="H4" s="344"/>
      <c r="I4" s="344"/>
      <c r="J4" s="344"/>
      <c r="K4" s="344"/>
      <c r="L4" s="344"/>
    </row>
    <row r="5" spans="1:13" ht="15.75">
      <c r="A5" s="3"/>
      <c r="B5" s="345" t="s">
        <v>54</v>
      </c>
      <c r="C5" s="345"/>
      <c r="D5" s="345"/>
      <c r="E5" s="345"/>
      <c r="F5" s="345"/>
      <c r="G5" s="345"/>
      <c r="H5" s="345"/>
      <c r="I5" s="345"/>
      <c r="J5" s="345"/>
      <c r="K5" s="345"/>
      <c r="L5" s="345"/>
    </row>
    <row r="6" spans="1:13" ht="15.75">
      <c r="A6" s="3"/>
      <c r="B6" s="345" t="s">
        <v>72</v>
      </c>
      <c r="C6" s="345"/>
      <c r="D6" s="345"/>
      <c r="E6" s="345"/>
      <c r="F6" s="345"/>
      <c r="G6" s="345"/>
      <c r="H6" s="345"/>
      <c r="I6" s="345"/>
      <c r="J6" s="345"/>
      <c r="K6" s="345"/>
      <c r="L6" s="345"/>
    </row>
    <row r="7" spans="1:13" ht="15.75">
      <c r="A7" s="3"/>
      <c r="B7" s="345" t="s">
        <v>497</v>
      </c>
      <c r="C7" s="345"/>
      <c r="D7" s="345"/>
      <c r="E7" s="345"/>
      <c r="F7" s="345"/>
      <c r="G7" s="345"/>
      <c r="H7" s="345"/>
      <c r="I7" s="345"/>
      <c r="J7" s="345"/>
      <c r="K7" s="345"/>
      <c r="L7" s="345"/>
    </row>
    <row r="8" spans="1:13" ht="15.75">
      <c r="A8" s="342" t="s">
        <v>477</v>
      </c>
      <c r="B8" s="342"/>
      <c r="C8" s="346">
        <v>2017</v>
      </c>
      <c r="D8" s="346"/>
      <c r="E8" s="346"/>
      <c r="F8" s="346"/>
      <c r="G8" s="346"/>
      <c r="H8" s="346"/>
      <c r="I8" s="346"/>
      <c r="J8" s="346"/>
      <c r="K8" s="346"/>
      <c r="L8" s="343" t="s">
        <v>78</v>
      </c>
      <c r="M8" s="343"/>
    </row>
    <row r="9" spans="1:13" s="12" customFormat="1" ht="40.15" customHeight="1">
      <c r="A9" s="349" t="s">
        <v>270</v>
      </c>
      <c r="B9" s="427" t="s">
        <v>10</v>
      </c>
      <c r="C9" s="356" t="s">
        <v>538</v>
      </c>
      <c r="D9" s="356" t="s">
        <v>537</v>
      </c>
      <c r="E9" s="356" t="s">
        <v>536</v>
      </c>
      <c r="F9" s="405" t="s">
        <v>530</v>
      </c>
      <c r="G9" s="405"/>
      <c r="H9" s="405"/>
      <c r="I9" s="405" t="s">
        <v>531</v>
      </c>
      <c r="J9" s="405"/>
      <c r="K9" s="405"/>
      <c r="L9" s="429" t="s">
        <v>52</v>
      </c>
      <c r="M9" s="429"/>
    </row>
    <row r="10" spans="1:13" s="12" customFormat="1" ht="40.15" customHeight="1">
      <c r="A10" s="351"/>
      <c r="B10" s="428"/>
      <c r="C10" s="357"/>
      <c r="D10" s="357"/>
      <c r="E10" s="357"/>
      <c r="F10" s="182" t="s">
        <v>268</v>
      </c>
      <c r="G10" s="182" t="s">
        <v>535</v>
      </c>
      <c r="H10" s="182" t="s">
        <v>534</v>
      </c>
      <c r="I10" s="182" t="s">
        <v>268</v>
      </c>
      <c r="J10" s="182" t="s">
        <v>533</v>
      </c>
      <c r="K10" s="182" t="s">
        <v>532</v>
      </c>
      <c r="L10" s="430"/>
      <c r="M10" s="430"/>
    </row>
    <row r="11" spans="1:13" ht="39" customHeight="1" thickBot="1">
      <c r="A11" s="48">
        <v>45</v>
      </c>
      <c r="B11" s="39" t="s">
        <v>427</v>
      </c>
      <c r="C11" s="195">
        <v>1603208</v>
      </c>
      <c r="D11" s="196">
        <v>298427</v>
      </c>
      <c r="E11" s="195">
        <v>1901635</v>
      </c>
      <c r="F11" s="195">
        <v>1505293</v>
      </c>
      <c r="G11" s="196">
        <v>288466</v>
      </c>
      <c r="H11" s="196">
        <v>1216827</v>
      </c>
      <c r="I11" s="195">
        <v>3406928</v>
      </c>
      <c r="J11" s="196">
        <v>655685</v>
      </c>
      <c r="K11" s="196">
        <v>2751243</v>
      </c>
      <c r="L11" s="360" t="s">
        <v>437</v>
      </c>
      <c r="M11" s="360"/>
    </row>
    <row r="12" spans="1:13" ht="39" customHeight="1" thickBot="1">
      <c r="A12" s="43">
        <v>85</v>
      </c>
      <c r="B12" s="40" t="s">
        <v>418</v>
      </c>
      <c r="C12" s="197">
        <v>3293542</v>
      </c>
      <c r="D12" s="198">
        <v>272106</v>
      </c>
      <c r="E12" s="197">
        <v>3565648</v>
      </c>
      <c r="F12" s="197">
        <v>1247668</v>
      </c>
      <c r="G12" s="198">
        <v>1000890</v>
      </c>
      <c r="H12" s="198">
        <v>246778</v>
      </c>
      <c r="I12" s="197">
        <v>4813316</v>
      </c>
      <c r="J12" s="198">
        <v>209360</v>
      </c>
      <c r="K12" s="198">
        <v>4603956</v>
      </c>
      <c r="L12" s="361" t="s">
        <v>431</v>
      </c>
      <c r="M12" s="361"/>
    </row>
    <row r="13" spans="1:13" ht="39" customHeight="1" thickBot="1">
      <c r="A13" s="48">
        <v>86</v>
      </c>
      <c r="B13" s="39" t="s">
        <v>425</v>
      </c>
      <c r="C13" s="195">
        <v>2456772</v>
      </c>
      <c r="D13" s="196">
        <v>182527</v>
      </c>
      <c r="E13" s="195">
        <v>2639299</v>
      </c>
      <c r="F13" s="195">
        <v>941690</v>
      </c>
      <c r="G13" s="196">
        <v>454432</v>
      </c>
      <c r="H13" s="196">
        <v>487258</v>
      </c>
      <c r="I13" s="195">
        <v>3580989</v>
      </c>
      <c r="J13" s="196">
        <v>139723</v>
      </c>
      <c r="K13" s="196">
        <v>3441266</v>
      </c>
      <c r="L13" s="360" t="s">
        <v>441</v>
      </c>
      <c r="M13" s="360"/>
    </row>
    <row r="14" spans="1:13" ht="39" customHeight="1" thickBot="1">
      <c r="A14" s="160">
        <v>87</v>
      </c>
      <c r="B14" s="129" t="s">
        <v>567</v>
      </c>
      <c r="C14" s="199">
        <v>40685</v>
      </c>
      <c r="D14" s="200">
        <v>1134</v>
      </c>
      <c r="E14" s="199">
        <v>41819</v>
      </c>
      <c r="F14" s="199">
        <v>5724</v>
      </c>
      <c r="G14" s="200">
        <v>4684</v>
      </c>
      <c r="H14" s="200">
        <v>1040</v>
      </c>
      <c r="I14" s="199">
        <v>47543</v>
      </c>
      <c r="J14" s="200">
        <v>2</v>
      </c>
      <c r="K14" s="200">
        <v>47541</v>
      </c>
      <c r="L14" s="432" t="s">
        <v>568</v>
      </c>
      <c r="M14" s="433"/>
    </row>
    <row r="15" spans="1:13" ht="39" customHeight="1" thickBot="1">
      <c r="A15" s="160">
        <v>88</v>
      </c>
      <c r="B15" s="129" t="s">
        <v>500</v>
      </c>
      <c r="C15" s="199">
        <v>2758</v>
      </c>
      <c r="D15" s="200">
        <v>374</v>
      </c>
      <c r="E15" s="199">
        <v>3132</v>
      </c>
      <c r="F15" s="199">
        <v>1609</v>
      </c>
      <c r="G15" s="200">
        <v>1387</v>
      </c>
      <c r="H15" s="200">
        <v>222</v>
      </c>
      <c r="I15" s="199">
        <v>4741</v>
      </c>
      <c r="J15" s="200">
        <v>50</v>
      </c>
      <c r="K15" s="200">
        <v>4691</v>
      </c>
      <c r="L15" s="367" t="s">
        <v>501</v>
      </c>
      <c r="M15" s="457"/>
    </row>
    <row r="16" spans="1:13" ht="39" customHeight="1" thickBot="1">
      <c r="A16" s="44">
        <v>90</v>
      </c>
      <c r="B16" s="45" t="s">
        <v>390</v>
      </c>
      <c r="C16" s="201">
        <v>26101</v>
      </c>
      <c r="D16" s="202">
        <v>2399</v>
      </c>
      <c r="E16" s="201">
        <v>28500</v>
      </c>
      <c r="F16" s="201">
        <v>17217</v>
      </c>
      <c r="G16" s="202">
        <v>12942</v>
      </c>
      <c r="H16" s="202">
        <v>4275</v>
      </c>
      <c r="I16" s="201">
        <v>45717</v>
      </c>
      <c r="J16" s="202">
        <v>0</v>
      </c>
      <c r="K16" s="202">
        <v>45717</v>
      </c>
      <c r="L16" s="426" t="s">
        <v>433</v>
      </c>
      <c r="M16" s="426"/>
    </row>
    <row r="17" spans="1:13" ht="39" customHeight="1" thickBot="1">
      <c r="A17" s="160">
        <v>91</v>
      </c>
      <c r="B17" s="161" t="s">
        <v>428</v>
      </c>
      <c r="C17" s="199">
        <v>84328</v>
      </c>
      <c r="D17" s="200">
        <v>10842</v>
      </c>
      <c r="E17" s="199">
        <v>95170</v>
      </c>
      <c r="F17" s="199">
        <v>26414</v>
      </c>
      <c r="G17" s="200">
        <v>18966</v>
      </c>
      <c r="H17" s="200">
        <v>7448</v>
      </c>
      <c r="I17" s="199">
        <v>121584</v>
      </c>
      <c r="J17" s="200">
        <v>0</v>
      </c>
      <c r="K17" s="200">
        <v>121584</v>
      </c>
      <c r="L17" s="452" t="s">
        <v>438</v>
      </c>
      <c r="M17" s="452"/>
    </row>
    <row r="18" spans="1:13" ht="39" customHeight="1" thickBot="1">
      <c r="A18" s="44">
        <v>93</v>
      </c>
      <c r="B18" s="45" t="s">
        <v>429</v>
      </c>
      <c r="C18" s="201">
        <v>356699</v>
      </c>
      <c r="D18" s="202">
        <v>36001</v>
      </c>
      <c r="E18" s="201">
        <v>392700</v>
      </c>
      <c r="F18" s="201">
        <v>270728</v>
      </c>
      <c r="G18" s="202">
        <v>124957</v>
      </c>
      <c r="H18" s="202">
        <v>145771</v>
      </c>
      <c r="I18" s="201">
        <v>663428</v>
      </c>
      <c r="J18" s="202">
        <v>91465</v>
      </c>
      <c r="K18" s="202">
        <v>571963</v>
      </c>
      <c r="L18" s="426" t="s">
        <v>434</v>
      </c>
      <c r="M18" s="426"/>
    </row>
    <row r="19" spans="1:13" ht="39" customHeight="1" thickBot="1">
      <c r="A19" s="160">
        <v>95</v>
      </c>
      <c r="B19" s="161" t="s">
        <v>430</v>
      </c>
      <c r="C19" s="199">
        <v>41969</v>
      </c>
      <c r="D19" s="200">
        <v>1260</v>
      </c>
      <c r="E19" s="199">
        <v>43229</v>
      </c>
      <c r="F19" s="199">
        <v>19475</v>
      </c>
      <c r="G19" s="200">
        <v>10942</v>
      </c>
      <c r="H19" s="200">
        <v>8533</v>
      </c>
      <c r="I19" s="199">
        <v>62704</v>
      </c>
      <c r="J19" s="200">
        <v>709</v>
      </c>
      <c r="K19" s="200">
        <v>61995</v>
      </c>
      <c r="L19" s="452" t="s">
        <v>435</v>
      </c>
      <c r="M19" s="452"/>
    </row>
    <row r="20" spans="1:13" ht="39" customHeight="1">
      <c r="A20" s="159">
        <v>96</v>
      </c>
      <c r="B20" s="162" t="s">
        <v>426</v>
      </c>
      <c r="C20" s="203">
        <v>663148</v>
      </c>
      <c r="D20" s="204">
        <v>39654</v>
      </c>
      <c r="E20" s="203">
        <v>702802</v>
      </c>
      <c r="F20" s="203">
        <v>292057</v>
      </c>
      <c r="G20" s="204">
        <v>167025</v>
      </c>
      <c r="H20" s="204">
        <v>125032</v>
      </c>
      <c r="I20" s="203">
        <v>994859</v>
      </c>
      <c r="J20" s="204">
        <v>32491</v>
      </c>
      <c r="K20" s="204">
        <v>962368</v>
      </c>
      <c r="L20" s="443" t="s">
        <v>436</v>
      </c>
      <c r="M20" s="443"/>
    </row>
    <row r="21" spans="1:13" ht="57.75" customHeight="1">
      <c r="A21" s="192"/>
      <c r="B21" s="192" t="s">
        <v>7</v>
      </c>
      <c r="C21" s="205">
        <v>8569210</v>
      </c>
      <c r="D21" s="205">
        <v>844724</v>
      </c>
      <c r="E21" s="205">
        <v>9413934</v>
      </c>
      <c r="F21" s="205">
        <v>4327875</v>
      </c>
      <c r="G21" s="205">
        <v>2084691</v>
      </c>
      <c r="H21" s="205">
        <v>2243184</v>
      </c>
      <c r="I21" s="205">
        <v>13741809</v>
      </c>
      <c r="J21" s="205">
        <v>1129485</v>
      </c>
      <c r="K21" s="205">
        <v>12612324</v>
      </c>
      <c r="L21" s="458" t="s">
        <v>4</v>
      </c>
      <c r="M21" s="459"/>
    </row>
  </sheetData>
  <mergeCells count="29">
    <mergeCell ref="L13:M13"/>
    <mergeCell ref="L20:M20"/>
    <mergeCell ref="L16:M16"/>
    <mergeCell ref="L17:M17"/>
    <mergeCell ref="L18:M18"/>
    <mergeCell ref="L19:M19"/>
    <mergeCell ref="L15:M15"/>
    <mergeCell ref="L14:M14"/>
    <mergeCell ref="L21:M21"/>
    <mergeCell ref="A8:B8"/>
    <mergeCell ref="C8:K8"/>
    <mergeCell ref="L8:M8"/>
    <mergeCell ref="A1:M1"/>
    <mergeCell ref="B2:L2"/>
    <mergeCell ref="B3:L3"/>
    <mergeCell ref="B5:L5"/>
    <mergeCell ref="B6:L6"/>
    <mergeCell ref="B7:L7"/>
    <mergeCell ref="B4:L4"/>
    <mergeCell ref="L11:M11"/>
    <mergeCell ref="L12:M12"/>
    <mergeCell ref="F9:H9"/>
    <mergeCell ref="I9:K9"/>
    <mergeCell ref="L9:M10"/>
    <mergeCell ref="A9:A10"/>
    <mergeCell ref="B9:B10"/>
    <mergeCell ref="C9:C10"/>
    <mergeCell ref="D9:D10"/>
    <mergeCell ref="E9:E10"/>
  </mergeCells>
  <printOptions horizontalCentered="1" verticalCentered="1"/>
  <pageMargins left="0" right="0" top="0" bottom="0" header="0.31496062992125984" footer="0.31496062992125984"/>
  <pageSetup paperSize="9" scale="75" orientation="landscape"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5"/>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40.75" style="2" customWidth="1"/>
    <col min="3" max="11" width="9.75" style="2" customWidth="1"/>
    <col min="12" max="12" width="40.75" style="2" customWidth="1"/>
    <col min="13" max="13" width="5.75" style="2" customWidth="1"/>
    <col min="14" max="16384" width="9.125" style="2"/>
  </cols>
  <sheetData>
    <row r="1" spans="1:14" s="6" customFormat="1" ht="15">
      <c r="A1" s="306"/>
      <c r="B1" s="306"/>
      <c r="C1" s="306"/>
      <c r="D1" s="306"/>
      <c r="E1" s="306"/>
      <c r="F1" s="306"/>
      <c r="G1" s="306"/>
      <c r="H1" s="306"/>
      <c r="I1" s="306"/>
      <c r="J1" s="306"/>
      <c r="K1" s="306"/>
      <c r="L1" s="306"/>
      <c r="M1" s="306"/>
      <c r="N1" s="11"/>
    </row>
    <row r="2" spans="1:14" ht="18">
      <c r="A2" s="3"/>
      <c r="B2" s="344" t="s">
        <v>53</v>
      </c>
      <c r="C2" s="344"/>
      <c r="D2" s="344"/>
      <c r="E2" s="344"/>
      <c r="F2" s="344"/>
      <c r="G2" s="344"/>
      <c r="H2" s="344"/>
      <c r="I2" s="344"/>
      <c r="J2" s="344"/>
      <c r="K2" s="344"/>
      <c r="L2" s="344"/>
    </row>
    <row r="3" spans="1:14" ht="18">
      <c r="A3" s="3"/>
      <c r="B3" s="344" t="s">
        <v>76</v>
      </c>
      <c r="C3" s="344"/>
      <c r="D3" s="344"/>
      <c r="E3" s="344"/>
      <c r="F3" s="344"/>
      <c r="G3" s="344"/>
      <c r="H3" s="344"/>
      <c r="I3" s="344"/>
      <c r="J3" s="344"/>
      <c r="K3" s="344"/>
      <c r="L3" s="344"/>
    </row>
    <row r="4" spans="1:14" ht="18">
      <c r="A4" s="3"/>
      <c r="B4" s="294"/>
      <c r="C4" s="294"/>
      <c r="D4" s="294"/>
      <c r="E4" s="294"/>
      <c r="F4" s="294"/>
      <c r="G4" s="344" t="s">
        <v>621</v>
      </c>
      <c r="H4" s="344"/>
      <c r="I4" s="294"/>
      <c r="J4" s="294"/>
      <c r="K4" s="294"/>
      <c r="L4" s="294"/>
    </row>
    <row r="5" spans="1:14" ht="15.75">
      <c r="A5" s="3"/>
      <c r="B5" s="345" t="s">
        <v>54</v>
      </c>
      <c r="C5" s="345"/>
      <c r="D5" s="345"/>
      <c r="E5" s="345"/>
      <c r="F5" s="345"/>
      <c r="G5" s="345"/>
      <c r="H5" s="345"/>
      <c r="I5" s="345"/>
      <c r="J5" s="345"/>
      <c r="K5" s="345"/>
      <c r="L5" s="345"/>
    </row>
    <row r="6" spans="1:14" ht="15.75">
      <c r="A6" s="3"/>
      <c r="B6" s="345" t="s">
        <v>72</v>
      </c>
      <c r="C6" s="345"/>
      <c r="D6" s="345"/>
      <c r="E6" s="345"/>
      <c r="F6" s="345"/>
      <c r="G6" s="345"/>
      <c r="H6" s="345"/>
      <c r="I6" s="345"/>
      <c r="J6" s="345"/>
      <c r="K6" s="345"/>
      <c r="L6" s="345"/>
    </row>
    <row r="7" spans="1:14" ht="15.75">
      <c r="A7" s="3"/>
      <c r="B7" s="295"/>
      <c r="C7" s="295"/>
      <c r="D7" s="295"/>
      <c r="E7" s="295"/>
      <c r="F7" s="295"/>
      <c r="G7" s="345" t="s">
        <v>622</v>
      </c>
      <c r="H7" s="345"/>
      <c r="I7" s="295"/>
      <c r="J7" s="295"/>
      <c r="K7" s="295"/>
      <c r="L7" s="295"/>
    </row>
    <row r="8" spans="1:14" ht="15.75">
      <c r="A8" s="342" t="s">
        <v>478</v>
      </c>
      <c r="B8" s="342"/>
      <c r="C8" s="346">
        <v>2017</v>
      </c>
      <c r="D8" s="346"/>
      <c r="E8" s="346"/>
      <c r="F8" s="346"/>
      <c r="G8" s="346"/>
      <c r="H8" s="346"/>
      <c r="I8" s="346"/>
      <c r="J8" s="346"/>
      <c r="K8" s="346"/>
      <c r="L8" s="343" t="s">
        <v>79</v>
      </c>
      <c r="M8" s="343"/>
    </row>
    <row r="9" spans="1:14" s="12" customFormat="1" ht="40.15" customHeight="1">
      <c r="A9" s="349" t="s">
        <v>270</v>
      </c>
      <c r="B9" s="427" t="s">
        <v>10</v>
      </c>
      <c r="C9" s="356" t="s">
        <v>538</v>
      </c>
      <c r="D9" s="356" t="s">
        <v>537</v>
      </c>
      <c r="E9" s="356" t="s">
        <v>536</v>
      </c>
      <c r="F9" s="405" t="s">
        <v>530</v>
      </c>
      <c r="G9" s="405"/>
      <c r="H9" s="405"/>
      <c r="I9" s="405" t="s">
        <v>531</v>
      </c>
      <c r="J9" s="405"/>
      <c r="K9" s="405"/>
      <c r="L9" s="429" t="s">
        <v>52</v>
      </c>
      <c r="M9" s="429"/>
    </row>
    <row r="10" spans="1:14" s="12" customFormat="1" ht="40.15" customHeight="1" thickBot="1">
      <c r="A10" s="351"/>
      <c r="B10" s="428"/>
      <c r="C10" s="357"/>
      <c r="D10" s="357"/>
      <c r="E10" s="357"/>
      <c r="F10" s="182" t="s">
        <v>268</v>
      </c>
      <c r="G10" s="182" t="s">
        <v>535</v>
      </c>
      <c r="H10" s="182" t="s">
        <v>534</v>
      </c>
      <c r="I10" s="182" t="s">
        <v>268</v>
      </c>
      <c r="J10" s="182" t="s">
        <v>533</v>
      </c>
      <c r="K10" s="182" t="s">
        <v>532</v>
      </c>
      <c r="L10" s="430"/>
      <c r="M10" s="430"/>
    </row>
    <row r="11" spans="1:14" ht="15.75" thickTop="1" thickBot="1">
      <c r="A11" s="42">
        <v>4521</v>
      </c>
      <c r="B11" s="128" t="s">
        <v>387</v>
      </c>
      <c r="C11" s="195">
        <v>1433051</v>
      </c>
      <c r="D11" s="146">
        <v>291174</v>
      </c>
      <c r="E11" s="195">
        <v>1724225</v>
      </c>
      <c r="F11" s="195">
        <v>1346779</v>
      </c>
      <c r="G11" s="146">
        <v>227163</v>
      </c>
      <c r="H11" s="148">
        <v>1119616</v>
      </c>
      <c r="I11" s="210">
        <v>3071004</v>
      </c>
      <c r="J11" s="146">
        <v>648919</v>
      </c>
      <c r="K11" s="146">
        <v>2422085</v>
      </c>
      <c r="L11" s="380" t="s">
        <v>407</v>
      </c>
      <c r="M11" s="380"/>
    </row>
    <row r="12" spans="1:14" ht="15.75" thickTop="1" thickBot="1">
      <c r="A12" s="43">
        <v>4522</v>
      </c>
      <c r="B12" s="129" t="s">
        <v>369</v>
      </c>
      <c r="C12" s="197">
        <v>65262</v>
      </c>
      <c r="D12" s="147">
        <v>0</v>
      </c>
      <c r="E12" s="197">
        <v>65262</v>
      </c>
      <c r="F12" s="197">
        <v>39536</v>
      </c>
      <c r="G12" s="147">
        <v>27971</v>
      </c>
      <c r="H12" s="147">
        <v>11565</v>
      </c>
      <c r="I12" s="197">
        <v>104798</v>
      </c>
      <c r="J12" s="147">
        <v>168</v>
      </c>
      <c r="K12" s="147">
        <v>104630</v>
      </c>
      <c r="L12" s="381" t="s">
        <v>349</v>
      </c>
      <c r="M12" s="381"/>
    </row>
    <row r="13" spans="1:14" ht="21.6" customHeight="1" thickTop="1" thickBot="1">
      <c r="A13" s="44">
        <v>4529</v>
      </c>
      <c r="B13" s="128" t="s">
        <v>405</v>
      </c>
      <c r="C13" s="195">
        <v>37037</v>
      </c>
      <c r="D13" s="148">
        <v>4686</v>
      </c>
      <c r="E13" s="195">
        <v>41723</v>
      </c>
      <c r="F13" s="195">
        <v>63129</v>
      </c>
      <c r="G13" s="148">
        <v>20402</v>
      </c>
      <c r="H13" s="148">
        <v>42727</v>
      </c>
      <c r="I13" s="195">
        <v>104852</v>
      </c>
      <c r="J13" s="148">
        <v>5804</v>
      </c>
      <c r="K13" s="148">
        <v>99048</v>
      </c>
      <c r="L13" s="385" t="s">
        <v>404</v>
      </c>
      <c r="M13" s="385"/>
    </row>
    <row r="14" spans="1:14" ht="24" thickTop="1" thickBot="1">
      <c r="A14" s="43">
        <v>4540</v>
      </c>
      <c r="B14" s="129" t="s">
        <v>410</v>
      </c>
      <c r="C14" s="197">
        <v>67856</v>
      </c>
      <c r="D14" s="147">
        <v>2567</v>
      </c>
      <c r="E14" s="197">
        <v>70423</v>
      </c>
      <c r="F14" s="197">
        <v>55850</v>
      </c>
      <c r="G14" s="147">
        <v>12930</v>
      </c>
      <c r="H14" s="147">
        <v>42920</v>
      </c>
      <c r="I14" s="197">
        <v>126273</v>
      </c>
      <c r="J14" s="147">
        <v>794</v>
      </c>
      <c r="K14" s="147">
        <v>125479</v>
      </c>
      <c r="L14" s="381" t="s">
        <v>403</v>
      </c>
      <c r="M14" s="381"/>
    </row>
    <row r="15" spans="1:14" ht="15.75" thickTop="1" thickBot="1">
      <c r="A15" s="44">
        <v>8511</v>
      </c>
      <c r="B15" s="128" t="s">
        <v>370</v>
      </c>
      <c r="C15" s="195">
        <v>279001</v>
      </c>
      <c r="D15" s="148">
        <v>15623</v>
      </c>
      <c r="E15" s="195">
        <v>294624</v>
      </c>
      <c r="F15" s="195">
        <v>125919</v>
      </c>
      <c r="G15" s="148">
        <v>104480</v>
      </c>
      <c r="H15" s="148">
        <v>21439</v>
      </c>
      <c r="I15" s="195">
        <v>420543</v>
      </c>
      <c r="J15" s="148">
        <v>6685</v>
      </c>
      <c r="K15" s="148">
        <v>413858</v>
      </c>
      <c r="L15" s="385" t="s">
        <v>350</v>
      </c>
      <c r="M15" s="385"/>
    </row>
    <row r="16" spans="1:14" ht="15.75" thickTop="1" thickBot="1">
      <c r="A16" s="43">
        <v>8512</v>
      </c>
      <c r="B16" s="129" t="s">
        <v>371</v>
      </c>
      <c r="C16" s="197">
        <v>251297</v>
      </c>
      <c r="D16" s="147">
        <v>19796</v>
      </c>
      <c r="E16" s="197">
        <v>271093</v>
      </c>
      <c r="F16" s="197">
        <v>94463</v>
      </c>
      <c r="G16" s="147">
        <v>81559</v>
      </c>
      <c r="H16" s="147">
        <v>12904</v>
      </c>
      <c r="I16" s="197">
        <v>365556</v>
      </c>
      <c r="J16" s="147">
        <v>8161</v>
      </c>
      <c r="K16" s="147">
        <v>357395</v>
      </c>
      <c r="L16" s="381" t="s">
        <v>351</v>
      </c>
      <c r="M16" s="381"/>
    </row>
    <row r="17" spans="1:13" ht="15.75" thickTop="1" thickBot="1">
      <c r="A17" s="44">
        <v>8513</v>
      </c>
      <c r="B17" s="128" t="s">
        <v>372</v>
      </c>
      <c r="C17" s="195">
        <v>50505</v>
      </c>
      <c r="D17" s="148">
        <v>3632</v>
      </c>
      <c r="E17" s="195">
        <v>54137</v>
      </c>
      <c r="F17" s="195">
        <v>8631</v>
      </c>
      <c r="G17" s="148">
        <v>5113</v>
      </c>
      <c r="H17" s="148">
        <v>3518</v>
      </c>
      <c r="I17" s="195">
        <v>62768</v>
      </c>
      <c r="J17" s="148">
        <v>8272</v>
      </c>
      <c r="K17" s="148">
        <v>54496</v>
      </c>
      <c r="L17" s="385" t="s">
        <v>352</v>
      </c>
      <c r="M17" s="385"/>
    </row>
    <row r="18" spans="1:13" ht="15.75" thickTop="1" thickBot="1">
      <c r="A18" s="43">
        <v>8514</v>
      </c>
      <c r="B18" s="129" t="s">
        <v>373</v>
      </c>
      <c r="C18" s="197">
        <v>1838175</v>
      </c>
      <c r="D18" s="147">
        <v>177213</v>
      </c>
      <c r="E18" s="197">
        <v>2015388</v>
      </c>
      <c r="F18" s="197">
        <v>713856</v>
      </c>
      <c r="G18" s="147">
        <v>589615</v>
      </c>
      <c r="H18" s="147">
        <v>124241</v>
      </c>
      <c r="I18" s="197">
        <v>2729244</v>
      </c>
      <c r="J18" s="147">
        <v>135395</v>
      </c>
      <c r="K18" s="147">
        <v>2593849</v>
      </c>
      <c r="L18" s="381" t="s">
        <v>16</v>
      </c>
      <c r="M18" s="381"/>
    </row>
    <row r="19" spans="1:13" ht="15.75" thickTop="1" thickBot="1">
      <c r="A19" s="44">
        <v>8521</v>
      </c>
      <c r="B19" s="128" t="s">
        <v>374</v>
      </c>
      <c r="C19" s="195">
        <v>10574</v>
      </c>
      <c r="D19" s="148">
        <v>825</v>
      </c>
      <c r="E19" s="195">
        <v>11399</v>
      </c>
      <c r="F19" s="195">
        <v>4081</v>
      </c>
      <c r="G19" s="148">
        <v>1370</v>
      </c>
      <c r="H19" s="148">
        <v>2711</v>
      </c>
      <c r="I19" s="195">
        <v>15480</v>
      </c>
      <c r="J19" s="148">
        <v>5</v>
      </c>
      <c r="K19" s="148">
        <v>15475</v>
      </c>
      <c r="L19" s="385" t="s">
        <v>353</v>
      </c>
      <c r="M19" s="385"/>
    </row>
    <row r="20" spans="1:13" ht="15.75" thickTop="1" thickBot="1">
      <c r="A20" s="43">
        <v>8522</v>
      </c>
      <c r="B20" s="129" t="s">
        <v>517</v>
      </c>
      <c r="C20" s="197">
        <v>10150</v>
      </c>
      <c r="D20" s="147">
        <v>333</v>
      </c>
      <c r="E20" s="197">
        <v>10483</v>
      </c>
      <c r="F20" s="197">
        <v>4565</v>
      </c>
      <c r="G20" s="147">
        <v>2085</v>
      </c>
      <c r="H20" s="147">
        <v>2480</v>
      </c>
      <c r="I20" s="197">
        <v>15048</v>
      </c>
      <c r="J20" s="147">
        <v>0</v>
      </c>
      <c r="K20" s="147">
        <v>15048</v>
      </c>
      <c r="L20" s="381" t="s">
        <v>518</v>
      </c>
      <c r="M20" s="381"/>
    </row>
    <row r="21" spans="1:13" ht="15.75" thickTop="1" thickBot="1">
      <c r="A21" s="44">
        <v>8530</v>
      </c>
      <c r="B21" s="128" t="s">
        <v>375</v>
      </c>
      <c r="C21" s="195">
        <v>578793</v>
      </c>
      <c r="D21" s="148">
        <v>26821</v>
      </c>
      <c r="E21" s="195">
        <v>605614</v>
      </c>
      <c r="F21" s="195">
        <v>133679</v>
      </c>
      <c r="G21" s="148">
        <v>94685</v>
      </c>
      <c r="H21" s="148">
        <v>38994</v>
      </c>
      <c r="I21" s="195">
        <v>739293</v>
      </c>
      <c r="J21" s="148">
        <v>32698</v>
      </c>
      <c r="K21" s="148">
        <v>706595</v>
      </c>
      <c r="L21" s="385" t="s">
        <v>15</v>
      </c>
      <c r="M21" s="385"/>
    </row>
    <row r="22" spans="1:13" ht="15.75" thickTop="1" thickBot="1">
      <c r="A22" s="43">
        <v>8541</v>
      </c>
      <c r="B22" s="129" t="s">
        <v>376</v>
      </c>
      <c r="C22" s="197">
        <v>7787</v>
      </c>
      <c r="D22" s="147">
        <v>0</v>
      </c>
      <c r="E22" s="197">
        <v>7787</v>
      </c>
      <c r="F22" s="197">
        <v>2573</v>
      </c>
      <c r="G22" s="147">
        <v>1445</v>
      </c>
      <c r="H22" s="147">
        <v>1128</v>
      </c>
      <c r="I22" s="197">
        <v>10360</v>
      </c>
      <c r="J22" s="147">
        <v>0</v>
      </c>
      <c r="K22" s="147">
        <v>10360</v>
      </c>
      <c r="L22" s="381" t="s">
        <v>354</v>
      </c>
      <c r="M22" s="381"/>
    </row>
    <row r="23" spans="1:13" ht="15.75" thickTop="1" thickBot="1">
      <c r="A23" s="44">
        <v>8542</v>
      </c>
      <c r="B23" s="128" t="s">
        <v>377</v>
      </c>
      <c r="C23" s="195">
        <v>9431</v>
      </c>
      <c r="D23" s="148">
        <v>198</v>
      </c>
      <c r="E23" s="195">
        <v>9629</v>
      </c>
      <c r="F23" s="195">
        <v>5081</v>
      </c>
      <c r="G23" s="148">
        <v>3322</v>
      </c>
      <c r="H23" s="148">
        <v>1759</v>
      </c>
      <c r="I23" s="195">
        <v>14710</v>
      </c>
      <c r="J23" s="148">
        <v>620</v>
      </c>
      <c r="K23" s="148">
        <v>14090</v>
      </c>
      <c r="L23" s="385" t="s">
        <v>355</v>
      </c>
      <c r="M23" s="385"/>
    </row>
    <row r="24" spans="1:13" ht="15.75" thickTop="1" thickBot="1">
      <c r="A24" s="43">
        <v>8543</v>
      </c>
      <c r="B24" s="129" t="s">
        <v>388</v>
      </c>
      <c r="C24" s="197">
        <v>15033</v>
      </c>
      <c r="D24" s="147">
        <v>46</v>
      </c>
      <c r="E24" s="197">
        <v>15079</v>
      </c>
      <c r="F24" s="197">
        <v>4730</v>
      </c>
      <c r="G24" s="147">
        <v>3832</v>
      </c>
      <c r="H24" s="147">
        <v>898</v>
      </c>
      <c r="I24" s="197">
        <v>19809</v>
      </c>
      <c r="J24" s="147">
        <v>1905</v>
      </c>
      <c r="K24" s="147">
        <v>17904</v>
      </c>
      <c r="L24" s="381" t="s">
        <v>356</v>
      </c>
      <c r="M24" s="381"/>
    </row>
    <row r="25" spans="1:13" ht="15.75" thickTop="1" thickBot="1">
      <c r="A25" s="44">
        <v>8544</v>
      </c>
      <c r="B25" s="128" t="s">
        <v>378</v>
      </c>
      <c r="C25" s="195">
        <v>98344</v>
      </c>
      <c r="D25" s="148">
        <v>10992</v>
      </c>
      <c r="E25" s="195">
        <v>109336</v>
      </c>
      <c r="F25" s="195">
        <v>23094</v>
      </c>
      <c r="G25" s="148">
        <v>10655</v>
      </c>
      <c r="H25" s="148">
        <v>12439</v>
      </c>
      <c r="I25" s="195">
        <v>132430</v>
      </c>
      <c r="J25" s="148">
        <v>10682</v>
      </c>
      <c r="K25" s="148">
        <v>121748</v>
      </c>
      <c r="L25" s="385" t="s">
        <v>357</v>
      </c>
      <c r="M25" s="385"/>
    </row>
    <row r="26" spans="1:13" ht="15.75" thickTop="1" thickBot="1">
      <c r="A26" s="43">
        <v>8545</v>
      </c>
      <c r="B26" s="129" t="s">
        <v>379</v>
      </c>
      <c r="C26" s="197">
        <v>53544</v>
      </c>
      <c r="D26" s="147">
        <v>3840</v>
      </c>
      <c r="E26" s="197">
        <v>57384</v>
      </c>
      <c r="F26" s="197">
        <v>40110</v>
      </c>
      <c r="G26" s="147">
        <v>32179</v>
      </c>
      <c r="H26" s="147">
        <v>7931</v>
      </c>
      <c r="I26" s="197">
        <v>97494</v>
      </c>
      <c r="J26" s="147">
        <v>4287</v>
      </c>
      <c r="K26" s="147">
        <v>93207</v>
      </c>
      <c r="L26" s="381" t="s">
        <v>358</v>
      </c>
      <c r="M26" s="381"/>
    </row>
    <row r="27" spans="1:13" ht="15.75" thickTop="1" thickBot="1">
      <c r="A27" s="44">
        <v>8548</v>
      </c>
      <c r="B27" s="128" t="s">
        <v>380</v>
      </c>
      <c r="C27" s="195">
        <v>90907</v>
      </c>
      <c r="D27" s="148">
        <v>12788</v>
      </c>
      <c r="E27" s="195">
        <v>103695</v>
      </c>
      <c r="F27" s="195">
        <v>86885</v>
      </c>
      <c r="G27" s="148">
        <v>70550</v>
      </c>
      <c r="H27" s="148">
        <v>16335</v>
      </c>
      <c r="I27" s="195">
        <v>190580</v>
      </c>
      <c r="J27" s="148">
        <v>648</v>
      </c>
      <c r="K27" s="148">
        <v>189932</v>
      </c>
      <c r="L27" s="385" t="s">
        <v>402</v>
      </c>
      <c r="M27" s="385"/>
    </row>
    <row r="28" spans="1:13" ht="15.75" thickTop="1" thickBot="1">
      <c r="A28" s="43">
        <v>8610</v>
      </c>
      <c r="B28" s="129" t="s">
        <v>381</v>
      </c>
      <c r="C28" s="197">
        <v>988039</v>
      </c>
      <c r="D28" s="147">
        <v>74142</v>
      </c>
      <c r="E28" s="197">
        <v>1062181</v>
      </c>
      <c r="F28" s="197">
        <v>359580</v>
      </c>
      <c r="G28" s="147">
        <v>153679</v>
      </c>
      <c r="H28" s="147">
        <v>205901</v>
      </c>
      <c r="I28" s="197">
        <v>1421761</v>
      </c>
      <c r="J28" s="147">
        <v>42229</v>
      </c>
      <c r="K28" s="147">
        <v>1379532</v>
      </c>
      <c r="L28" s="381" t="s">
        <v>359</v>
      </c>
      <c r="M28" s="381"/>
    </row>
    <row r="29" spans="1:13" ht="15.75" thickTop="1" thickBot="1">
      <c r="A29" s="44">
        <v>8621</v>
      </c>
      <c r="B29" s="128" t="s">
        <v>389</v>
      </c>
      <c r="C29" s="195">
        <v>331710</v>
      </c>
      <c r="D29" s="148">
        <v>26954</v>
      </c>
      <c r="E29" s="195">
        <v>358664</v>
      </c>
      <c r="F29" s="195">
        <v>97324</v>
      </c>
      <c r="G29" s="148">
        <v>49958</v>
      </c>
      <c r="H29" s="148">
        <v>47366</v>
      </c>
      <c r="I29" s="195">
        <v>455988</v>
      </c>
      <c r="J29" s="148">
        <v>48329</v>
      </c>
      <c r="K29" s="148">
        <v>407659</v>
      </c>
      <c r="L29" s="385" t="s">
        <v>360</v>
      </c>
      <c r="M29" s="385"/>
    </row>
    <row r="30" spans="1:13" ht="15.75" thickTop="1" thickBot="1">
      <c r="A30" s="43">
        <v>8622</v>
      </c>
      <c r="B30" s="129" t="s">
        <v>382</v>
      </c>
      <c r="C30" s="197">
        <v>322883</v>
      </c>
      <c r="D30" s="147">
        <v>21317</v>
      </c>
      <c r="E30" s="197">
        <v>344200</v>
      </c>
      <c r="F30" s="197">
        <v>134894</v>
      </c>
      <c r="G30" s="147">
        <v>73028</v>
      </c>
      <c r="H30" s="147">
        <v>61866</v>
      </c>
      <c r="I30" s="197">
        <v>479094</v>
      </c>
      <c r="J30" s="147">
        <v>17887</v>
      </c>
      <c r="K30" s="147">
        <v>461207</v>
      </c>
      <c r="L30" s="381" t="s">
        <v>361</v>
      </c>
      <c r="M30" s="381"/>
    </row>
    <row r="31" spans="1:13" ht="15.75" thickTop="1" thickBot="1">
      <c r="A31" s="44">
        <v>8623</v>
      </c>
      <c r="B31" s="128" t="s">
        <v>383</v>
      </c>
      <c r="C31" s="195">
        <v>716996</v>
      </c>
      <c r="D31" s="148">
        <v>51198</v>
      </c>
      <c r="E31" s="195">
        <v>768194</v>
      </c>
      <c r="F31" s="195">
        <v>288141</v>
      </c>
      <c r="G31" s="148">
        <v>152843</v>
      </c>
      <c r="H31" s="148">
        <v>135298</v>
      </c>
      <c r="I31" s="195">
        <v>1056335</v>
      </c>
      <c r="J31" s="148">
        <v>30357</v>
      </c>
      <c r="K31" s="148">
        <v>1025978</v>
      </c>
      <c r="L31" s="385" t="s">
        <v>362</v>
      </c>
      <c r="M31" s="385"/>
    </row>
    <row r="32" spans="1:13" ht="15.75" thickTop="1" thickBot="1">
      <c r="A32" s="43">
        <v>8690</v>
      </c>
      <c r="B32" s="129" t="s">
        <v>384</v>
      </c>
      <c r="C32" s="199">
        <v>97143</v>
      </c>
      <c r="D32" s="147">
        <v>8916</v>
      </c>
      <c r="E32" s="199">
        <v>106059</v>
      </c>
      <c r="F32" s="199">
        <v>61752</v>
      </c>
      <c r="G32" s="147">
        <v>24924</v>
      </c>
      <c r="H32" s="147">
        <v>36828</v>
      </c>
      <c r="I32" s="199">
        <v>167811</v>
      </c>
      <c r="J32" s="147">
        <v>921</v>
      </c>
      <c r="K32" s="147">
        <v>166890</v>
      </c>
      <c r="L32" s="381" t="s">
        <v>363</v>
      </c>
      <c r="M32" s="381"/>
    </row>
    <row r="33" spans="1:13" ht="16.5" customHeight="1" thickTop="1" thickBot="1">
      <c r="A33" s="43">
        <v>8700</v>
      </c>
      <c r="B33" s="129" t="s">
        <v>567</v>
      </c>
      <c r="C33" s="199">
        <v>40685</v>
      </c>
      <c r="D33" s="147">
        <v>1134</v>
      </c>
      <c r="E33" s="199">
        <v>41819</v>
      </c>
      <c r="F33" s="199">
        <v>5724</v>
      </c>
      <c r="G33" s="147">
        <v>4684</v>
      </c>
      <c r="H33" s="147">
        <v>1040</v>
      </c>
      <c r="I33" s="199">
        <v>47543</v>
      </c>
      <c r="J33" s="147">
        <v>2</v>
      </c>
      <c r="K33" s="147">
        <v>47541</v>
      </c>
      <c r="L33" s="399" t="s">
        <v>571</v>
      </c>
      <c r="M33" s="368"/>
    </row>
    <row r="34" spans="1:13" ht="24" thickTop="1" thickBot="1">
      <c r="A34" s="44">
        <v>8810</v>
      </c>
      <c r="B34" s="128" t="s">
        <v>502</v>
      </c>
      <c r="C34" s="201">
        <v>2758</v>
      </c>
      <c r="D34" s="148">
        <v>374</v>
      </c>
      <c r="E34" s="201">
        <v>3132</v>
      </c>
      <c r="F34" s="201">
        <v>1609</v>
      </c>
      <c r="G34" s="148">
        <v>1387</v>
      </c>
      <c r="H34" s="148">
        <v>222</v>
      </c>
      <c r="I34" s="201">
        <v>4741</v>
      </c>
      <c r="J34" s="148">
        <v>50</v>
      </c>
      <c r="K34" s="148">
        <v>4691</v>
      </c>
      <c r="L34" s="385" t="s">
        <v>505</v>
      </c>
      <c r="M34" s="385"/>
    </row>
    <row r="35" spans="1:13" ht="15.75" thickTop="1" thickBot="1">
      <c r="A35" s="43">
        <v>9000</v>
      </c>
      <c r="B35" s="129" t="s">
        <v>390</v>
      </c>
      <c r="C35" s="199">
        <v>26101</v>
      </c>
      <c r="D35" s="147">
        <v>2399</v>
      </c>
      <c r="E35" s="199">
        <v>28500</v>
      </c>
      <c r="F35" s="199">
        <v>17217</v>
      </c>
      <c r="G35" s="147">
        <v>12942</v>
      </c>
      <c r="H35" s="147">
        <v>4275</v>
      </c>
      <c r="I35" s="199">
        <v>45717</v>
      </c>
      <c r="J35" s="147">
        <v>0</v>
      </c>
      <c r="K35" s="147">
        <v>45717</v>
      </c>
      <c r="L35" s="381" t="s">
        <v>364</v>
      </c>
      <c r="M35" s="381"/>
    </row>
    <row r="36" spans="1:13" ht="15.75" thickTop="1" thickBot="1">
      <c r="A36" s="44">
        <v>9103</v>
      </c>
      <c r="B36" s="128" t="s">
        <v>406</v>
      </c>
      <c r="C36" s="201">
        <v>84328</v>
      </c>
      <c r="D36" s="148">
        <v>10842</v>
      </c>
      <c r="E36" s="201">
        <v>95170</v>
      </c>
      <c r="F36" s="201">
        <v>26414</v>
      </c>
      <c r="G36" s="148">
        <v>18966</v>
      </c>
      <c r="H36" s="148">
        <v>7448</v>
      </c>
      <c r="I36" s="201">
        <v>121584</v>
      </c>
      <c r="J36" s="148">
        <v>0</v>
      </c>
      <c r="K36" s="148">
        <v>121584</v>
      </c>
      <c r="L36" s="385" t="s">
        <v>401</v>
      </c>
      <c r="M36" s="385"/>
    </row>
    <row r="37" spans="1:13" ht="15.75" thickTop="1" thickBot="1">
      <c r="A37" s="43">
        <v>9312</v>
      </c>
      <c r="B37" s="129" t="s">
        <v>385</v>
      </c>
      <c r="C37" s="199">
        <v>144171</v>
      </c>
      <c r="D37" s="147">
        <v>12950</v>
      </c>
      <c r="E37" s="199">
        <v>157121</v>
      </c>
      <c r="F37" s="199">
        <v>47515</v>
      </c>
      <c r="G37" s="147">
        <v>30467</v>
      </c>
      <c r="H37" s="147">
        <v>17048</v>
      </c>
      <c r="I37" s="199">
        <v>204636</v>
      </c>
      <c r="J37" s="147">
        <v>13673</v>
      </c>
      <c r="K37" s="147">
        <v>190963</v>
      </c>
      <c r="L37" s="381" t="s">
        <v>365</v>
      </c>
      <c r="M37" s="381"/>
    </row>
    <row r="38" spans="1:13" ht="15.75" thickTop="1" thickBot="1">
      <c r="A38" s="44">
        <v>9319</v>
      </c>
      <c r="B38" s="128" t="s">
        <v>386</v>
      </c>
      <c r="C38" s="201">
        <v>0</v>
      </c>
      <c r="D38" s="148">
        <v>0</v>
      </c>
      <c r="E38" s="201">
        <v>0</v>
      </c>
      <c r="F38" s="201">
        <v>0</v>
      </c>
      <c r="G38" s="148">
        <v>0</v>
      </c>
      <c r="H38" s="148">
        <v>0</v>
      </c>
      <c r="I38" s="201">
        <v>0</v>
      </c>
      <c r="J38" s="148">
        <v>0</v>
      </c>
      <c r="K38" s="148">
        <v>0</v>
      </c>
      <c r="L38" s="385" t="s">
        <v>366</v>
      </c>
      <c r="M38" s="385"/>
    </row>
    <row r="39" spans="1:13" ht="15.75" thickTop="1" thickBot="1">
      <c r="A39" s="43">
        <v>9321</v>
      </c>
      <c r="B39" s="129" t="s">
        <v>391</v>
      </c>
      <c r="C39" s="199">
        <v>43023</v>
      </c>
      <c r="D39" s="147">
        <v>11622</v>
      </c>
      <c r="E39" s="199">
        <v>54645</v>
      </c>
      <c r="F39" s="199">
        <v>33548</v>
      </c>
      <c r="G39" s="147">
        <v>27261</v>
      </c>
      <c r="H39" s="147">
        <v>6287</v>
      </c>
      <c r="I39" s="199">
        <v>88193</v>
      </c>
      <c r="J39" s="147">
        <v>10184</v>
      </c>
      <c r="K39" s="147">
        <v>78009</v>
      </c>
      <c r="L39" s="381" t="s">
        <v>367</v>
      </c>
      <c r="M39" s="381"/>
    </row>
    <row r="40" spans="1:13" ht="15.75" thickTop="1" thickBot="1">
      <c r="A40" s="44">
        <v>9329</v>
      </c>
      <c r="B40" s="155" t="s">
        <v>392</v>
      </c>
      <c r="C40" s="201">
        <v>169507</v>
      </c>
      <c r="D40" s="148">
        <v>11428</v>
      </c>
      <c r="E40" s="201">
        <v>180935</v>
      </c>
      <c r="F40" s="201">
        <v>189665</v>
      </c>
      <c r="G40" s="148">
        <v>67229</v>
      </c>
      <c r="H40" s="148">
        <v>122436</v>
      </c>
      <c r="I40" s="201">
        <v>370600</v>
      </c>
      <c r="J40" s="148">
        <v>67608</v>
      </c>
      <c r="K40" s="148">
        <v>302992</v>
      </c>
      <c r="L40" s="385" t="s">
        <v>400</v>
      </c>
      <c r="M40" s="385"/>
    </row>
    <row r="41" spans="1:13" ht="35.25" thickTop="1" thickBot="1">
      <c r="A41" s="43">
        <v>9500</v>
      </c>
      <c r="B41" s="129" t="s">
        <v>393</v>
      </c>
      <c r="C41" s="199">
        <v>41969</v>
      </c>
      <c r="D41" s="147">
        <v>1260</v>
      </c>
      <c r="E41" s="199">
        <v>43229</v>
      </c>
      <c r="F41" s="199">
        <v>19475</v>
      </c>
      <c r="G41" s="147">
        <v>10942</v>
      </c>
      <c r="H41" s="147">
        <v>8533</v>
      </c>
      <c r="I41" s="199">
        <v>62704</v>
      </c>
      <c r="J41" s="147">
        <v>709</v>
      </c>
      <c r="K41" s="147">
        <v>61995</v>
      </c>
      <c r="L41" s="381" t="s">
        <v>408</v>
      </c>
      <c r="M41" s="381"/>
    </row>
    <row r="42" spans="1:13" ht="15.75" thickTop="1" thickBot="1">
      <c r="A42" s="44">
        <v>9601</v>
      </c>
      <c r="B42" s="155" t="s">
        <v>395</v>
      </c>
      <c r="C42" s="201">
        <v>58303</v>
      </c>
      <c r="D42" s="148">
        <v>18057</v>
      </c>
      <c r="E42" s="201">
        <v>76360</v>
      </c>
      <c r="F42" s="201">
        <v>59120</v>
      </c>
      <c r="G42" s="148">
        <v>26821</v>
      </c>
      <c r="H42" s="148">
        <v>32299</v>
      </c>
      <c r="I42" s="201">
        <v>135480</v>
      </c>
      <c r="J42" s="148">
        <v>2052</v>
      </c>
      <c r="K42" s="148">
        <v>133428</v>
      </c>
      <c r="L42" s="385" t="s">
        <v>398</v>
      </c>
      <c r="M42" s="385"/>
    </row>
    <row r="43" spans="1:13" ht="15.75" thickTop="1" thickBot="1">
      <c r="A43" s="43">
        <v>9602</v>
      </c>
      <c r="B43" s="129" t="s">
        <v>394</v>
      </c>
      <c r="C43" s="199">
        <v>321867</v>
      </c>
      <c r="D43" s="147">
        <v>14081</v>
      </c>
      <c r="E43" s="199">
        <v>335948</v>
      </c>
      <c r="F43" s="199">
        <v>174877</v>
      </c>
      <c r="G43" s="147">
        <v>105685</v>
      </c>
      <c r="H43" s="147">
        <v>69192</v>
      </c>
      <c r="I43" s="199">
        <v>510825</v>
      </c>
      <c r="J43" s="147">
        <v>5736</v>
      </c>
      <c r="K43" s="147">
        <v>505089</v>
      </c>
      <c r="L43" s="381" t="s">
        <v>368</v>
      </c>
      <c r="M43" s="381"/>
    </row>
    <row r="44" spans="1:13" ht="15" thickTop="1">
      <c r="A44" s="173">
        <v>9609</v>
      </c>
      <c r="B44" s="158" t="s">
        <v>396</v>
      </c>
      <c r="C44" s="211">
        <v>282978</v>
      </c>
      <c r="D44" s="168">
        <v>7516</v>
      </c>
      <c r="E44" s="211">
        <v>290494</v>
      </c>
      <c r="F44" s="211">
        <v>58061</v>
      </c>
      <c r="G44" s="168">
        <v>34519</v>
      </c>
      <c r="H44" s="168">
        <v>23542</v>
      </c>
      <c r="I44" s="211">
        <v>348555</v>
      </c>
      <c r="J44" s="168">
        <v>24704</v>
      </c>
      <c r="K44" s="168">
        <v>323851</v>
      </c>
      <c r="L44" s="398" t="s">
        <v>397</v>
      </c>
      <c r="M44" s="398"/>
    </row>
    <row r="45" spans="1:13" ht="29.25" customHeight="1">
      <c r="A45" s="382" t="s">
        <v>7</v>
      </c>
      <c r="B45" s="382"/>
      <c r="C45" s="174">
        <v>8569208</v>
      </c>
      <c r="D45" s="174">
        <v>844724</v>
      </c>
      <c r="E45" s="174">
        <v>9413932</v>
      </c>
      <c r="F45" s="174">
        <v>4327877</v>
      </c>
      <c r="G45" s="174">
        <v>2084691</v>
      </c>
      <c r="H45" s="174">
        <v>2243186</v>
      </c>
      <c r="I45" s="174">
        <v>13741809</v>
      </c>
      <c r="J45" s="174">
        <v>1129484</v>
      </c>
      <c r="K45" s="174">
        <v>12612325</v>
      </c>
      <c r="L45" s="383" t="s">
        <v>4</v>
      </c>
      <c r="M45" s="384"/>
    </row>
  </sheetData>
  <mergeCells count="54">
    <mergeCell ref="L11:M11"/>
    <mergeCell ref="L12:M12"/>
    <mergeCell ref="L13:M13"/>
    <mergeCell ref="L19:M19"/>
    <mergeCell ref="L20:M20"/>
    <mergeCell ref="L27:M27"/>
    <mergeCell ref="L14:M14"/>
    <mergeCell ref="L15:M15"/>
    <mergeCell ref="L16:M16"/>
    <mergeCell ref="L17:M17"/>
    <mergeCell ref="L18:M18"/>
    <mergeCell ref="L26:M26"/>
    <mergeCell ref="L24:M24"/>
    <mergeCell ref="L25:M25"/>
    <mergeCell ref="L21:M21"/>
    <mergeCell ref="L22:M22"/>
    <mergeCell ref="L23:M23"/>
    <mergeCell ref="A8:B8"/>
    <mergeCell ref="C8:K8"/>
    <mergeCell ref="L8:M8"/>
    <mergeCell ref="A1:M1"/>
    <mergeCell ref="B2:L2"/>
    <mergeCell ref="B3:L3"/>
    <mergeCell ref="B5:L5"/>
    <mergeCell ref="B6:L6"/>
    <mergeCell ref="G4:H4"/>
    <mergeCell ref="G7:H7"/>
    <mergeCell ref="L28:M28"/>
    <mergeCell ref="L29:M29"/>
    <mergeCell ref="L30:M30"/>
    <mergeCell ref="L31:M31"/>
    <mergeCell ref="L34:M34"/>
    <mergeCell ref="L32:M32"/>
    <mergeCell ref="L33:M33"/>
    <mergeCell ref="L35:M35"/>
    <mergeCell ref="L36:M36"/>
    <mergeCell ref="L37:M37"/>
    <mergeCell ref="L38:M38"/>
    <mergeCell ref="L39:M39"/>
    <mergeCell ref="A45:B45"/>
    <mergeCell ref="L45:M45"/>
    <mergeCell ref="L40:M40"/>
    <mergeCell ref="L41:M41"/>
    <mergeCell ref="L42:M42"/>
    <mergeCell ref="L43:M43"/>
    <mergeCell ref="L44:M44"/>
    <mergeCell ref="F9:H9"/>
    <mergeCell ref="I9:K9"/>
    <mergeCell ref="L9:M10"/>
    <mergeCell ref="A9:A10"/>
    <mergeCell ref="B9:B10"/>
    <mergeCell ref="C9:C10"/>
    <mergeCell ref="D9:D10"/>
    <mergeCell ref="E9:E10"/>
  </mergeCells>
  <printOptions horizontalCentered="1" verticalCentered="1"/>
  <pageMargins left="0" right="0" top="0" bottom="0" header="0.31496062992125984" footer="0.31496062992125984"/>
  <pageSetup paperSize="9" scale="70" orientation="landscape"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30"/>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0.75" style="2" customWidth="1"/>
    <col min="3" max="9" width="10.75" style="2" customWidth="1"/>
    <col min="10" max="10" width="30.75" style="2" customWidth="1"/>
    <col min="11" max="11" width="5.75" style="2" customWidth="1"/>
    <col min="12" max="16384" width="9.125" style="2"/>
  </cols>
  <sheetData>
    <row r="1" spans="1:126" s="6" customFormat="1" ht="15">
      <c r="A1" s="306"/>
      <c r="B1" s="306"/>
      <c r="C1" s="306"/>
      <c r="D1" s="306"/>
      <c r="E1" s="306"/>
      <c r="F1" s="306"/>
      <c r="G1" s="306"/>
      <c r="H1" s="306"/>
      <c r="I1" s="306"/>
      <c r="J1" s="306"/>
      <c r="K1" s="306"/>
      <c r="L1" s="11"/>
    </row>
    <row r="2" spans="1:126" ht="18">
      <c r="A2" s="3"/>
      <c r="B2" s="344" t="s">
        <v>55</v>
      </c>
      <c r="C2" s="344"/>
      <c r="D2" s="344"/>
      <c r="E2" s="344"/>
      <c r="F2" s="344"/>
      <c r="G2" s="344"/>
      <c r="H2" s="344"/>
      <c r="I2" s="344"/>
      <c r="J2" s="344"/>
    </row>
    <row r="3" spans="1:126" ht="18">
      <c r="A3" s="3"/>
      <c r="B3" s="344" t="s">
        <v>76</v>
      </c>
      <c r="C3" s="344"/>
      <c r="D3" s="344"/>
      <c r="E3" s="344"/>
      <c r="F3" s="344"/>
      <c r="G3" s="344"/>
      <c r="H3" s="344"/>
      <c r="I3" s="344"/>
      <c r="J3" s="344"/>
    </row>
    <row r="4" spans="1:126" ht="18">
      <c r="A4" s="3"/>
      <c r="B4" s="344" t="s">
        <v>494</v>
      </c>
      <c r="C4" s="344"/>
      <c r="D4" s="344"/>
      <c r="E4" s="344"/>
      <c r="F4" s="344"/>
      <c r="G4" s="344"/>
      <c r="H4" s="344"/>
      <c r="I4" s="344"/>
      <c r="J4" s="344"/>
    </row>
    <row r="5" spans="1:126" ht="15.75">
      <c r="A5" s="3"/>
      <c r="B5" s="345" t="s">
        <v>56</v>
      </c>
      <c r="C5" s="345"/>
      <c r="D5" s="345"/>
      <c r="E5" s="345"/>
      <c r="F5" s="345"/>
      <c r="G5" s="345"/>
      <c r="H5" s="345"/>
      <c r="I5" s="345"/>
      <c r="J5" s="345"/>
    </row>
    <row r="6" spans="1:126" ht="15.75">
      <c r="A6" s="3"/>
      <c r="B6" s="345" t="s">
        <v>72</v>
      </c>
      <c r="C6" s="345"/>
      <c r="D6" s="345"/>
      <c r="E6" s="345"/>
      <c r="F6" s="345"/>
      <c r="G6" s="345"/>
      <c r="H6" s="345"/>
      <c r="I6" s="345"/>
      <c r="J6" s="345"/>
    </row>
    <row r="7" spans="1:126" ht="11.25" customHeight="1">
      <c r="A7" s="3"/>
      <c r="B7" s="345" t="s">
        <v>495</v>
      </c>
      <c r="C7" s="345"/>
      <c r="D7" s="345"/>
      <c r="E7" s="345"/>
      <c r="F7" s="345"/>
      <c r="G7" s="345"/>
      <c r="H7" s="345"/>
      <c r="I7" s="345"/>
      <c r="J7" s="345"/>
    </row>
    <row r="8" spans="1:126" ht="16.5" customHeight="1">
      <c r="A8" s="342" t="s">
        <v>479</v>
      </c>
      <c r="B8" s="342"/>
      <c r="C8" s="346">
        <v>2017</v>
      </c>
      <c r="D8" s="346"/>
      <c r="E8" s="346"/>
      <c r="F8" s="346"/>
      <c r="G8" s="346"/>
      <c r="H8" s="346"/>
      <c r="I8" s="346"/>
      <c r="J8" s="343" t="s">
        <v>80</v>
      </c>
      <c r="K8" s="343"/>
    </row>
    <row r="9" spans="1:126" s="50" customFormat="1" ht="66" customHeight="1">
      <c r="A9" s="349" t="s">
        <v>270</v>
      </c>
      <c r="B9" s="448" t="s">
        <v>10</v>
      </c>
      <c r="C9" s="450" t="s">
        <v>527</v>
      </c>
      <c r="D9" s="451"/>
      <c r="E9" s="446" t="s">
        <v>526</v>
      </c>
      <c r="F9" s="446" t="s">
        <v>525</v>
      </c>
      <c r="G9" s="349" t="s">
        <v>524</v>
      </c>
      <c r="H9" s="349" t="s">
        <v>522</v>
      </c>
      <c r="I9" s="446" t="s">
        <v>523</v>
      </c>
      <c r="J9" s="429" t="s">
        <v>52</v>
      </c>
      <c r="K9" s="429"/>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351"/>
      <c r="B10" s="449"/>
      <c r="C10" s="194" t="s">
        <v>529</v>
      </c>
      <c r="D10" s="181" t="s">
        <v>528</v>
      </c>
      <c r="E10" s="447"/>
      <c r="F10" s="447"/>
      <c r="G10" s="351"/>
      <c r="H10" s="351"/>
      <c r="I10" s="447"/>
      <c r="J10" s="430"/>
      <c r="K10" s="430"/>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42" customHeight="1" thickBot="1">
      <c r="A11" s="48" t="s">
        <v>266</v>
      </c>
      <c r="B11" s="39" t="s">
        <v>440</v>
      </c>
      <c r="C11" s="212">
        <v>863195</v>
      </c>
      <c r="D11" s="212">
        <v>740014</v>
      </c>
      <c r="E11" s="212">
        <v>117675</v>
      </c>
      <c r="F11" s="212">
        <v>210825</v>
      </c>
      <c r="G11" s="213">
        <v>8.4700000000000006</v>
      </c>
      <c r="H11" s="213">
        <v>35.72</v>
      </c>
      <c r="I11" s="212">
        <v>46144</v>
      </c>
      <c r="J11" s="461" t="s">
        <v>439</v>
      </c>
      <c r="K11" s="462"/>
    </row>
    <row r="12" spans="1:126" ht="42" customHeight="1" thickBot="1">
      <c r="A12" s="43" t="s">
        <v>417</v>
      </c>
      <c r="B12" s="40" t="s">
        <v>418</v>
      </c>
      <c r="C12" s="214">
        <v>957558</v>
      </c>
      <c r="D12" s="214">
        <v>2335984</v>
      </c>
      <c r="E12" s="214">
        <v>139050</v>
      </c>
      <c r="F12" s="214">
        <v>187705</v>
      </c>
      <c r="G12" s="215">
        <v>20.79</v>
      </c>
      <c r="H12" s="215">
        <v>5.13</v>
      </c>
      <c r="I12" s="214">
        <v>91575</v>
      </c>
      <c r="J12" s="463" t="s">
        <v>412</v>
      </c>
      <c r="K12" s="464"/>
    </row>
    <row r="13" spans="1:126" ht="42" customHeight="1" thickBot="1">
      <c r="A13" s="44" t="s">
        <v>419</v>
      </c>
      <c r="B13" s="45" t="s">
        <v>420</v>
      </c>
      <c r="C13" s="216">
        <v>911691</v>
      </c>
      <c r="D13" s="216">
        <v>1588522</v>
      </c>
      <c r="E13" s="216">
        <v>239280</v>
      </c>
      <c r="F13" s="216">
        <v>323879</v>
      </c>
      <c r="G13" s="217">
        <v>12.67</v>
      </c>
      <c r="H13" s="217">
        <v>13.45</v>
      </c>
      <c r="I13" s="216">
        <v>142251</v>
      </c>
      <c r="J13" s="465" t="s">
        <v>413</v>
      </c>
      <c r="K13" s="466"/>
    </row>
    <row r="14" spans="1:126" ht="42" customHeight="1" thickBot="1">
      <c r="A14" s="46" t="s">
        <v>421</v>
      </c>
      <c r="B14" s="41" t="s">
        <v>422</v>
      </c>
      <c r="C14" s="218">
        <v>209123</v>
      </c>
      <c r="D14" s="218">
        <v>258004</v>
      </c>
      <c r="E14" s="218">
        <v>78871</v>
      </c>
      <c r="F14" s="218">
        <v>126887</v>
      </c>
      <c r="G14" s="219">
        <v>18.88</v>
      </c>
      <c r="H14" s="219">
        <v>18.96</v>
      </c>
      <c r="I14" s="218">
        <v>39754</v>
      </c>
      <c r="J14" s="463" t="s">
        <v>414</v>
      </c>
      <c r="K14" s="464"/>
    </row>
    <row r="15" spans="1:126" ht="42" customHeight="1">
      <c r="A15" s="149" t="s">
        <v>423</v>
      </c>
      <c r="B15" s="145" t="s">
        <v>424</v>
      </c>
      <c r="C15" s="220">
        <v>322947</v>
      </c>
      <c r="D15" s="220">
        <v>382172</v>
      </c>
      <c r="E15" s="220">
        <v>105850</v>
      </c>
      <c r="F15" s="220">
        <v>150052</v>
      </c>
      <c r="G15" s="221">
        <v>16.829999999999998</v>
      </c>
      <c r="H15" s="221">
        <v>12.63</v>
      </c>
      <c r="I15" s="220">
        <v>54386</v>
      </c>
      <c r="J15" s="468" t="s">
        <v>415</v>
      </c>
      <c r="K15" s="469"/>
    </row>
    <row r="16" spans="1:126" ht="66.75" customHeight="1">
      <c r="A16" s="467" t="s">
        <v>7</v>
      </c>
      <c r="B16" s="358"/>
      <c r="C16" s="222">
        <v>3264513</v>
      </c>
      <c r="D16" s="222">
        <v>5304696</v>
      </c>
      <c r="E16" s="222">
        <v>141316</v>
      </c>
      <c r="F16" s="222">
        <v>206284</v>
      </c>
      <c r="G16" s="268">
        <v>15.17</v>
      </c>
      <c r="H16" s="223">
        <v>16.32</v>
      </c>
      <c r="I16" s="222">
        <v>80095</v>
      </c>
      <c r="J16" s="458" t="s">
        <v>4</v>
      </c>
      <c r="K16" s="459"/>
    </row>
    <row r="17" spans="1:11" s="55" customFormat="1" ht="15" customHeight="1">
      <c r="A17" s="445" t="s">
        <v>58</v>
      </c>
      <c r="B17" s="445"/>
      <c r="C17" s="445"/>
      <c r="D17" s="445"/>
      <c r="E17" s="445"/>
      <c r="F17" s="445"/>
      <c r="G17" s="444" t="s">
        <v>57</v>
      </c>
      <c r="H17" s="444" t="s">
        <v>57</v>
      </c>
      <c r="I17" s="444"/>
      <c r="J17" s="460"/>
      <c r="K17" s="460"/>
    </row>
    <row r="22" spans="1:11">
      <c r="A22" s="2"/>
    </row>
    <row r="23" spans="1:11">
      <c r="A23" s="2"/>
    </row>
    <row r="24" spans="1:11">
      <c r="A24" s="2"/>
    </row>
    <row r="25" spans="1:11">
      <c r="A25" s="2"/>
    </row>
    <row r="26" spans="1:11">
      <c r="A26" s="2"/>
    </row>
    <row r="27" spans="1:11">
      <c r="A27" s="2"/>
    </row>
    <row r="28" spans="1:11">
      <c r="A28" s="2"/>
    </row>
    <row r="29" spans="1:11">
      <c r="A29" s="2"/>
    </row>
    <row r="30" spans="1:11">
      <c r="A30" s="2"/>
    </row>
  </sheetData>
  <mergeCells count="28">
    <mergeCell ref="A17:F17"/>
    <mergeCell ref="G17:K17"/>
    <mergeCell ref="J11:K11"/>
    <mergeCell ref="J12:K12"/>
    <mergeCell ref="J13:K13"/>
    <mergeCell ref="J14:K14"/>
    <mergeCell ref="A16:B16"/>
    <mergeCell ref="J16:K16"/>
    <mergeCell ref="J15:K15"/>
    <mergeCell ref="B4:J4"/>
    <mergeCell ref="B7:J7"/>
    <mergeCell ref="A1:K1"/>
    <mergeCell ref="B2:J2"/>
    <mergeCell ref="B3:J3"/>
    <mergeCell ref="B5:J5"/>
    <mergeCell ref="B6:J6"/>
    <mergeCell ref="A9:A10"/>
    <mergeCell ref="B9:B10"/>
    <mergeCell ref="A8:B8"/>
    <mergeCell ref="C8:I8"/>
    <mergeCell ref="J8:K8"/>
    <mergeCell ref="C9:D9"/>
    <mergeCell ref="E9:E10"/>
    <mergeCell ref="F9:F10"/>
    <mergeCell ref="G9:G10"/>
    <mergeCell ref="H9:H10"/>
    <mergeCell ref="I9:I10"/>
    <mergeCell ref="J9:K10"/>
  </mergeCells>
  <printOptions horizontalCentered="1" verticalCentered="1"/>
  <pageMargins left="0" right="0" top="0" bottom="0" header="0.31496062992125984" footer="0.31496062992125984"/>
  <pageSetup paperSize="9" scale="80" orientation="landscape"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23"/>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0.75" style="2" customWidth="1"/>
    <col min="3" max="9" width="10.75" style="2" customWidth="1"/>
    <col min="10" max="10" width="30.75" style="2" customWidth="1"/>
    <col min="11" max="11" width="5.75" style="2" customWidth="1"/>
    <col min="12" max="16384" width="9.125" style="2"/>
  </cols>
  <sheetData>
    <row r="1" spans="1:126">
      <c r="A1" s="306"/>
      <c r="B1" s="306"/>
      <c r="C1" s="306"/>
      <c r="D1" s="306"/>
      <c r="E1" s="306"/>
      <c r="F1" s="306"/>
      <c r="G1" s="306"/>
      <c r="H1" s="306"/>
      <c r="I1" s="306"/>
      <c r="J1" s="306"/>
      <c r="K1" s="306"/>
    </row>
    <row r="2" spans="1:126" ht="15.75" customHeight="1">
      <c r="A2" s="3"/>
      <c r="B2" s="344" t="s">
        <v>55</v>
      </c>
      <c r="C2" s="344"/>
      <c r="D2" s="344"/>
      <c r="E2" s="344"/>
      <c r="F2" s="344"/>
      <c r="G2" s="344"/>
      <c r="H2" s="344"/>
      <c r="I2" s="344"/>
      <c r="J2" s="344"/>
    </row>
    <row r="3" spans="1:126" ht="15.75" customHeight="1">
      <c r="A3" s="3"/>
      <c r="B3" s="344" t="s">
        <v>76</v>
      </c>
      <c r="C3" s="344"/>
      <c r="D3" s="344"/>
      <c r="E3" s="344"/>
      <c r="F3" s="344"/>
      <c r="G3" s="344"/>
      <c r="H3" s="344"/>
      <c r="I3" s="344"/>
      <c r="J3" s="344"/>
    </row>
    <row r="4" spans="1:126" ht="15.75" customHeight="1">
      <c r="A4" s="3"/>
      <c r="B4" s="344" t="s">
        <v>498</v>
      </c>
      <c r="C4" s="344"/>
      <c r="D4" s="344"/>
      <c r="E4" s="344"/>
      <c r="F4" s="344"/>
      <c r="G4" s="344"/>
      <c r="H4" s="344"/>
      <c r="I4" s="344"/>
      <c r="J4" s="344"/>
    </row>
    <row r="5" spans="1:126" ht="15.75">
      <c r="A5" s="3"/>
      <c r="B5" s="345" t="s">
        <v>56</v>
      </c>
      <c r="C5" s="345"/>
      <c r="D5" s="345"/>
      <c r="E5" s="345"/>
      <c r="F5" s="345"/>
      <c r="G5" s="345"/>
      <c r="H5" s="345"/>
      <c r="I5" s="345"/>
      <c r="J5" s="345"/>
    </row>
    <row r="6" spans="1:126" s="50" customFormat="1" ht="15.75">
      <c r="A6" s="3"/>
      <c r="B6" s="345" t="s">
        <v>72</v>
      </c>
      <c r="C6" s="345"/>
      <c r="D6" s="345"/>
      <c r="E6" s="345"/>
      <c r="F6" s="345"/>
      <c r="G6" s="345"/>
      <c r="H6" s="345"/>
      <c r="I6" s="345"/>
      <c r="J6" s="345"/>
      <c r="K6" s="2"/>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row>
    <row r="7" spans="1:126" s="51" customFormat="1" ht="15.75">
      <c r="A7" s="3"/>
      <c r="B7" s="345" t="s">
        <v>497</v>
      </c>
      <c r="C7" s="345"/>
      <c r="D7" s="345"/>
      <c r="E7" s="345"/>
      <c r="F7" s="345"/>
      <c r="G7" s="345"/>
      <c r="H7" s="345"/>
      <c r="I7" s="345"/>
      <c r="J7" s="345"/>
      <c r="K7" s="2"/>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row>
    <row r="8" spans="1:126" s="51" customFormat="1" ht="15.75">
      <c r="A8" s="386" t="s">
        <v>480</v>
      </c>
      <c r="B8" s="386"/>
      <c r="C8" s="406">
        <v>2017</v>
      </c>
      <c r="D8" s="406"/>
      <c r="E8" s="406"/>
      <c r="F8" s="406"/>
      <c r="G8" s="406"/>
      <c r="H8" s="406"/>
      <c r="I8" s="406"/>
      <c r="J8" s="387" t="s">
        <v>81</v>
      </c>
      <c r="K8" s="387"/>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row>
    <row r="9" spans="1:126" s="50" customFormat="1" ht="49.9" customHeight="1">
      <c r="A9" s="349" t="s">
        <v>270</v>
      </c>
      <c r="B9" s="448" t="s">
        <v>10</v>
      </c>
      <c r="C9" s="450" t="s">
        <v>527</v>
      </c>
      <c r="D9" s="451"/>
      <c r="E9" s="446" t="s">
        <v>526</v>
      </c>
      <c r="F9" s="446" t="s">
        <v>525</v>
      </c>
      <c r="G9" s="349" t="s">
        <v>524</v>
      </c>
      <c r="H9" s="349" t="s">
        <v>522</v>
      </c>
      <c r="I9" s="446" t="s">
        <v>523</v>
      </c>
      <c r="J9" s="429" t="s">
        <v>52</v>
      </c>
      <c r="K9" s="429"/>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351"/>
      <c r="B10" s="449"/>
      <c r="C10" s="194" t="s">
        <v>529</v>
      </c>
      <c r="D10" s="181" t="s">
        <v>528</v>
      </c>
      <c r="E10" s="447"/>
      <c r="F10" s="447"/>
      <c r="G10" s="351"/>
      <c r="H10" s="351"/>
      <c r="I10" s="447"/>
      <c r="J10" s="430"/>
      <c r="K10" s="430"/>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35.450000000000003" customHeight="1" thickBot="1">
      <c r="A11" s="48">
        <v>45</v>
      </c>
      <c r="B11" s="39" t="s">
        <v>427</v>
      </c>
      <c r="C11" s="196">
        <v>863195</v>
      </c>
      <c r="D11" s="196">
        <v>740014</v>
      </c>
      <c r="E11" s="196">
        <v>117675</v>
      </c>
      <c r="F11" s="196">
        <v>210825</v>
      </c>
      <c r="G11" s="224">
        <v>8.4700000000000006</v>
      </c>
      <c r="H11" s="224">
        <v>35.72</v>
      </c>
      <c r="I11" s="196">
        <v>46144</v>
      </c>
      <c r="J11" s="360" t="s">
        <v>437</v>
      </c>
      <c r="K11" s="360"/>
    </row>
    <row r="12" spans="1:126" ht="35.450000000000003" customHeight="1" thickBot="1">
      <c r="A12" s="43">
        <v>85</v>
      </c>
      <c r="B12" s="40" t="s">
        <v>418</v>
      </c>
      <c r="C12" s="198">
        <v>957558</v>
      </c>
      <c r="D12" s="198">
        <v>2335984</v>
      </c>
      <c r="E12" s="198">
        <v>139050</v>
      </c>
      <c r="F12" s="198">
        <v>187705</v>
      </c>
      <c r="G12" s="225">
        <v>20.79</v>
      </c>
      <c r="H12" s="225">
        <v>5.13</v>
      </c>
      <c r="I12" s="198">
        <v>91575</v>
      </c>
      <c r="J12" s="361" t="s">
        <v>431</v>
      </c>
      <c r="K12" s="361"/>
    </row>
    <row r="13" spans="1:126" ht="35.450000000000003" customHeight="1" thickBot="1">
      <c r="A13" s="48">
        <v>86</v>
      </c>
      <c r="B13" s="39" t="s">
        <v>425</v>
      </c>
      <c r="C13" s="196">
        <v>891178</v>
      </c>
      <c r="D13" s="196">
        <v>1565592</v>
      </c>
      <c r="E13" s="196">
        <v>246479</v>
      </c>
      <c r="F13" s="196">
        <v>334422</v>
      </c>
      <c r="G13" s="224">
        <v>12.69</v>
      </c>
      <c r="H13" s="224">
        <v>13.61</v>
      </c>
      <c r="I13" s="196">
        <v>146894</v>
      </c>
      <c r="J13" s="426" t="s">
        <v>441</v>
      </c>
      <c r="K13" s="426"/>
    </row>
    <row r="14" spans="1:126" ht="35.450000000000003" customHeight="1" thickBot="1">
      <c r="A14" s="160">
        <v>87</v>
      </c>
      <c r="B14" s="129" t="s">
        <v>567</v>
      </c>
      <c r="C14" s="200">
        <v>19771</v>
      </c>
      <c r="D14" s="200">
        <v>20914</v>
      </c>
      <c r="E14" s="200">
        <v>88599</v>
      </c>
      <c r="F14" s="200">
        <v>100727</v>
      </c>
      <c r="G14" s="226">
        <v>9.85</v>
      </c>
      <c r="H14" s="226">
        <v>2.19</v>
      </c>
      <c r="I14" s="200">
        <v>44309</v>
      </c>
      <c r="J14" s="432" t="s">
        <v>568</v>
      </c>
      <c r="K14" s="433"/>
    </row>
    <row r="15" spans="1:126" ht="35.450000000000003" customHeight="1" thickBot="1">
      <c r="A15" s="160">
        <v>88</v>
      </c>
      <c r="B15" s="129" t="s">
        <v>500</v>
      </c>
      <c r="C15" s="200">
        <v>742</v>
      </c>
      <c r="D15" s="200">
        <v>2016</v>
      </c>
      <c r="E15" s="200">
        <v>82412</v>
      </c>
      <c r="F15" s="200">
        <v>124755</v>
      </c>
      <c r="G15" s="226">
        <v>29.27</v>
      </c>
      <c r="H15" s="226">
        <v>4.67</v>
      </c>
      <c r="I15" s="200">
        <v>54486</v>
      </c>
      <c r="J15" s="367" t="s">
        <v>501</v>
      </c>
      <c r="K15" s="457"/>
    </row>
    <row r="16" spans="1:126" ht="35.450000000000003" customHeight="1" thickBot="1">
      <c r="A16" s="44">
        <v>90</v>
      </c>
      <c r="B16" s="45" t="s">
        <v>390</v>
      </c>
      <c r="C16" s="196">
        <v>13190</v>
      </c>
      <c r="D16" s="196">
        <v>12911</v>
      </c>
      <c r="E16" s="196">
        <v>125551</v>
      </c>
      <c r="F16" s="196">
        <v>201395</v>
      </c>
      <c r="G16" s="224">
        <v>28.31</v>
      </c>
      <c r="H16" s="224">
        <v>9.35</v>
      </c>
      <c r="I16" s="196">
        <v>62676</v>
      </c>
      <c r="J16" s="426" t="s">
        <v>433</v>
      </c>
      <c r="K16" s="426"/>
    </row>
    <row r="17" spans="1:11" ht="35.450000000000003" customHeight="1" thickBot="1">
      <c r="A17" s="160">
        <v>91</v>
      </c>
      <c r="B17" s="161" t="s">
        <v>428</v>
      </c>
      <c r="C17" s="200">
        <v>18736</v>
      </c>
      <c r="D17" s="200">
        <v>65592</v>
      </c>
      <c r="E17" s="200">
        <v>37766</v>
      </c>
      <c r="F17" s="200">
        <v>48248</v>
      </c>
      <c r="G17" s="226">
        <v>15.6</v>
      </c>
      <c r="H17" s="226">
        <v>6.13</v>
      </c>
      <c r="I17" s="200">
        <v>26258</v>
      </c>
      <c r="J17" s="452" t="s">
        <v>438</v>
      </c>
      <c r="K17" s="452"/>
    </row>
    <row r="18" spans="1:11" ht="35.450000000000003" customHeight="1" thickBot="1">
      <c r="A18" s="44">
        <v>93</v>
      </c>
      <c r="B18" s="45" t="s">
        <v>429</v>
      </c>
      <c r="C18" s="196">
        <v>177198</v>
      </c>
      <c r="D18" s="196">
        <v>179501</v>
      </c>
      <c r="E18" s="196">
        <v>103342</v>
      </c>
      <c r="F18" s="196">
        <v>174586</v>
      </c>
      <c r="G18" s="224">
        <v>18.84</v>
      </c>
      <c r="H18" s="224">
        <v>21.97</v>
      </c>
      <c r="I18" s="196">
        <v>47412</v>
      </c>
      <c r="J18" s="426" t="s">
        <v>434</v>
      </c>
      <c r="K18" s="426"/>
    </row>
    <row r="19" spans="1:11" ht="35.450000000000003" customHeight="1" thickBot="1">
      <c r="A19" s="160">
        <v>95</v>
      </c>
      <c r="B19" s="161" t="s">
        <v>430</v>
      </c>
      <c r="C19" s="200">
        <v>7605</v>
      </c>
      <c r="D19" s="200">
        <v>34365</v>
      </c>
      <c r="E19" s="200">
        <v>49689</v>
      </c>
      <c r="F19" s="200">
        <v>72074</v>
      </c>
      <c r="G19" s="226">
        <v>17.45</v>
      </c>
      <c r="H19" s="226">
        <v>13.61</v>
      </c>
      <c r="I19" s="200">
        <v>39728</v>
      </c>
      <c r="J19" s="452" t="s">
        <v>435</v>
      </c>
      <c r="K19" s="452"/>
    </row>
    <row r="20" spans="1:11" ht="35.450000000000003" customHeight="1">
      <c r="A20" s="173">
        <v>96</v>
      </c>
      <c r="B20" s="193" t="s">
        <v>426</v>
      </c>
      <c r="C20" s="227">
        <v>315342</v>
      </c>
      <c r="D20" s="227">
        <v>347806</v>
      </c>
      <c r="E20" s="227">
        <v>113759</v>
      </c>
      <c r="F20" s="227">
        <v>161033</v>
      </c>
      <c r="G20" s="228">
        <v>16.79</v>
      </c>
      <c r="H20" s="228">
        <v>12.57</v>
      </c>
      <c r="I20" s="227">
        <v>56444</v>
      </c>
      <c r="J20" s="415" t="s">
        <v>436</v>
      </c>
      <c r="K20" s="415"/>
    </row>
    <row r="21" spans="1:11" ht="48.6" customHeight="1">
      <c r="A21" s="186"/>
      <c r="B21" s="191" t="s">
        <v>7</v>
      </c>
      <c r="C21" s="229">
        <v>3264513</v>
      </c>
      <c r="D21" s="229">
        <v>5304696</v>
      </c>
      <c r="E21" s="229">
        <v>141316</v>
      </c>
      <c r="F21" s="229">
        <v>206284</v>
      </c>
      <c r="G21" s="269">
        <v>15.17</v>
      </c>
      <c r="H21" s="230">
        <v>16.32</v>
      </c>
      <c r="I21" s="229">
        <v>80095</v>
      </c>
      <c r="J21" s="455" t="s">
        <v>4</v>
      </c>
      <c r="K21" s="456"/>
    </row>
    <row r="22" spans="1:11" ht="21" customHeight="1">
      <c r="A22" s="454" t="s">
        <v>58</v>
      </c>
      <c r="B22" s="454"/>
      <c r="C22" s="454"/>
      <c r="D22" s="454"/>
      <c r="E22" s="454"/>
      <c r="F22" s="454"/>
      <c r="G22" s="169"/>
      <c r="H22" s="453" t="s">
        <v>57</v>
      </c>
      <c r="I22" s="453"/>
      <c r="J22" s="453"/>
      <c r="K22" s="453"/>
    </row>
    <row r="23" spans="1:11">
      <c r="A23" s="172"/>
      <c r="B23" s="171"/>
      <c r="C23" s="171"/>
      <c r="D23" s="171"/>
      <c r="E23" s="171"/>
      <c r="F23" s="171"/>
      <c r="G23" s="171"/>
      <c r="H23" s="171"/>
      <c r="I23" s="171"/>
      <c r="J23" s="171"/>
      <c r="K23" s="171"/>
    </row>
  </sheetData>
  <mergeCells count="32">
    <mergeCell ref="J15:K15"/>
    <mergeCell ref="A1:K1"/>
    <mergeCell ref="B2:J2"/>
    <mergeCell ref="B3:J3"/>
    <mergeCell ref="B5:J5"/>
    <mergeCell ref="B6:J6"/>
    <mergeCell ref="B7:J7"/>
    <mergeCell ref="B4:J4"/>
    <mergeCell ref="I9:I10"/>
    <mergeCell ref="J9:K10"/>
    <mergeCell ref="A9:A10"/>
    <mergeCell ref="B9:B10"/>
    <mergeCell ref="C9:D9"/>
    <mergeCell ref="E9:E10"/>
    <mergeCell ref="F9:F10"/>
    <mergeCell ref="J14:K14"/>
    <mergeCell ref="J21:K21"/>
    <mergeCell ref="A22:F22"/>
    <mergeCell ref="H22:K22"/>
    <mergeCell ref="J20:K20"/>
    <mergeCell ref="A8:B8"/>
    <mergeCell ref="C8:I8"/>
    <mergeCell ref="J8:K8"/>
    <mergeCell ref="J19:K19"/>
    <mergeCell ref="J11:K11"/>
    <mergeCell ref="J12:K12"/>
    <mergeCell ref="J13:K13"/>
    <mergeCell ref="J16:K16"/>
    <mergeCell ref="J17:K17"/>
    <mergeCell ref="J18:K18"/>
    <mergeCell ref="G9:G10"/>
    <mergeCell ref="H9:H10"/>
  </mergeCells>
  <printOptions horizontalCentered="1" verticalCentered="1"/>
  <pageMargins left="0" right="0" top="0" bottom="0" header="0.31496062992125984" footer="0.31496062992125984"/>
  <pageSetup paperSize="9" scale="80" orientation="landscape"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46"/>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50.75" style="2" customWidth="1"/>
    <col min="3" max="9" width="10.75" style="2" customWidth="1"/>
    <col min="10" max="10" width="50.75" style="2" customWidth="1"/>
    <col min="11" max="11" width="5.75" style="2" customWidth="1"/>
    <col min="12" max="126" width="9.125" style="53"/>
    <col min="127" max="16384" width="9.125" style="2"/>
  </cols>
  <sheetData>
    <row r="1" spans="1:126" s="6" customFormat="1" ht="19.5" customHeight="1">
      <c r="A1" s="306"/>
      <c r="B1" s="306"/>
      <c r="C1" s="306"/>
      <c r="D1" s="306"/>
      <c r="E1" s="306"/>
      <c r="F1" s="306"/>
      <c r="G1" s="306"/>
      <c r="H1" s="306"/>
      <c r="I1" s="306"/>
      <c r="J1" s="306"/>
      <c r="K1" s="306"/>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row>
    <row r="2" spans="1:126" ht="18">
      <c r="A2" s="3"/>
      <c r="B2" s="344" t="s">
        <v>55</v>
      </c>
      <c r="C2" s="344"/>
      <c r="D2" s="344"/>
      <c r="E2" s="344"/>
      <c r="F2" s="344"/>
      <c r="G2" s="344"/>
      <c r="H2" s="344"/>
      <c r="I2" s="344"/>
      <c r="J2" s="344"/>
    </row>
    <row r="3" spans="1:126" ht="18">
      <c r="A3" s="3"/>
      <c r="B3" s="344" t="s">
        <v>76</v>
      </c>
      <c r="C3" s="344"/>
      <c r="D3" s="344"/>
      <c r="E3" s="344"/>
      <c r="F3" s="344"/>
      <c r="G3" s="344"/>
      <c r="H3" s="344"/>
      <c r="I3" s="344"/>
      <c r="J3" s="344"/>
    </row>
    <row r="4" spans="1:126" ht="18">
      <c r="A4" s="3"/>
      <c r="B4" s="294"/>
      <c r="C4" s="294"/>
      <c r="D4" s="294"/>
      <c r="E4" s="294"/>
      <c r="F4" s="296" t="s">
        <v>621</v>
      </c>
      <c r="G4" s="296"/>
      <c r="H4" s="294"/>
      <c r="I4" s="294"/>
      <c r="J4" s="294"/>
    </row>
    <row r="5" spans="1:126" ht="15.75">
      <c r="A5" s="3"/>
      <c r="B5" s="345" t="s">
        <v>56</v>
      </c>
      <c r="C5" s="345"/>
      <c r="D5" s="345"/>
      <c r="E5" s="345"/>
      <c r="F5" s="345"/>
      <c r="G5" s="345"/>
      <c r="H5" s="345"/>
      <c r="I5" s="345"/>
      <c r="J5" s="345"/>
    </row>
    <row r="6" spans="1:126" ht="15.75" customHeight="1">
      <c r="A6" s="3"/>
      <c r="B6" s="345" t="s">
        <v>72</v>
      </c>
      <c r="C6" s="345"/>
      <c r="D6" s="345"/>
      <c r="E6" s="345"/>
      <c r="F6" s="345"/>
      <c r="G6" s="345"/>
      <c r="H6" s="345"/>
      <c r="I6" s="345"/>
      <c r="J6" s="345"/>
    </row>
    <row r="7" spans="1:126" ht="15.75" customHeight="1">
      <c r="A7" s="3"/>
      <c r="B7" s="295"/>
      <c r="C7" s="295"/>
      <c r="D7" s="295"/>
      <c r="E7" s="345" t="s">
        <v>623</v>
      </c>
      <c r="F7" s="345"/>
      <c r="G7" s="345"/>
      <c r="H7" s="295"/>
      <c r="I7" s="295"/>
      <c r="J7" s="295"/>
    </row>
    <row r="8" spans="1:126" ht="15.75">
      <c r="A8" s="342" t="s">
        <v>481</v>
      </c>
      <c r="B8" s="342"/>
      <c r="C8" s="346">
        <v>2017</v>
      </c>
      <c r="D8" s="346"/>
      <c r="E8" s="346"/>
      <c r="F8" s="346"/>
      <c r="G8" s="346"/>
      <c r="H8" s="346"/>
      <c r="I8" s="346"/>
      <c r="J8" s="343" t="s">
        <v>82</v>
      </c>
      <c r="K8" s="343"/>
    </row>
    <row r="9" spans="1:126" s="50" customFormat="1" ht="49.9" customHeight="1">
      <c r="A9" s="349" t="s">
        <v>270</v>
      </c>
      <c r="B9" s="448" t="s">
        <v>10</v>
      </c>
      <c r="C9" s="450" t="s">
        <v>527</v>
      </c>
      <c r="D9" s="451"/>
      <c r="E9" s="446" t="s">
        <v>526</v>
      </c>
      <c r="F9" s="446" t="s">
        <v>525</v>
      </c>
      <c r="G9" s="349" t="s">
        <v>524</v>
      </c>
      <c r="H9" s="349" t="s">
        <v>522</v>
      </c>
      <c r="I9" s="446" t="s">
        <v>523</v>
      </c>
      <c r="J9" s="429" t="s">
        <v>52</v>
      </c>
      <c r="K9" s="429"/>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351"/>
      <c r="B10" s="449"/>
      <c r="C10" s="194" t="s">
        <v>529</v>
      </c>
      <c r="D10" s="181" t="s">
        <v>528</v>
      </c>
      <c r="E10" s="447"/>
      <c r="F10" s="447"/>
      <c r="G10" s="351"/>
      <c r="H10" s="351"/>
      <c r="I10" s="447"/>
      <c r="J10" s="430"/>
      <c r="K10" s="430"/>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15" customHeight="1" thickBot="1">
      <c r="A11" s="48">
        <v>4521</v>
      </c>
      <c r="B11" s="128" t="s">
        <v>387</v>
      </c>
      <c r="C11" s="146">
        <v>762775</v>
      </c>
      <c r="D11" s="146">
        <v>670277</v>
      </c>
      <c r="E11" s="146">
        <v>124215</v>
      </c>
      <c r="F11" s="146">
        <v>221238</v>
      </c>
      <c r="G11" s="146">
        <v>7.4</v>
      </c>
      <c r="H11" s="146">
        <v>36.46</v>
      </c>
      <c r="I11" s="146">
        <v>48631</v>
      </c>
      <c r="J11" s="400" t="s">
        <v>407</v>
      </c>
      <c r="K11" s="400"/>
    </row>
    <row r="12" spans="1:126" ht="15" customHeight="1" thickTop="1" thickBot="1">
      <c r="A12" s="43">
        <v>4522</v>
      </c>
      <c r="B12" s="129" t="s">
        <v>369</v>
      </c>
      <c r="C12" s="147">
        <v>25386</v>
      </c>
      <c r="D12" s="147">
        <v>39876</v>
      </c>
      <c r="E12" s="147">
        <v>47053</v>
      </c>
      <c r="F12" s="147">
        <v>75558</v>
      </c>
      <c r="G12" s="147">
        <v>26.69</v>
      </c>
      <c r="H12" s="147">
        <v>11.04</v>
      </c>
      <c r="I12" s="147">
        <v>29192</v>
      </c>
      <c r="J12" s="381" t="s">
        <v>349</v>
      </c>
      <c r="K12" s="381"/>
    </row>
    <row r="13" spans="1:126" ht="15" customHeight="1" thickTop="1" thickBot="1">
      <c r="A13" s="44">
        <v>4529</v>
      </c>
      <c r="B13" s="128" t="s">
        <v>405</v>
      </c>
      <c r="C13" s="148">
        <v>14914</v>
      </c>
      <c r="D13" s="148">
        <v>22124</v>
      </c>
      <c r="E13" s="148">
        <v>53837</v>
      </c>
      <c r="F13" s="148">
        <v>135293</v>
      </c>
      <c r="G13" s="148">
        <v>19.46</v>
      </c>
      <c r="H13" s="148">
        <v>40.75</v>
      </c>
      <c r="I13" s="148">
        <v>28695</v>
      </c>
      <c r="J13" s="385" t="s">
        <v>404</v>
      </c>
      <c r="K13" s="385"/>
    </row>
    <row r="14" spans="1:126" ht="15" customHeight="1" thickTop="1" thickBot="1">
      <c r="A14" s="43">
        <v>4540</v>
      </c>
      <c r="B14" s="129" t="s">
        <v>410</v>
      </c>
      <c r="C14" s="147">
        <v>60120</v>
      </c>
      <c r="D14" s="147">
        <v>7737</v>
      </c>
      <c r="E14" s="147">
        <v>601910</v>
      </c>
      <c r="F14" s="147">
        <v>1079256</v>
      </c>
      <c r="G14" s="147">
        <v>10.24</v>
      </c>
      <c r="H14" s="147">
        <v>33.99</v>
      </c>
      <c r="I14" s="147">
        <v>66125</v>
      </c>
      <c r="J14" s="381" t="s">
        <v>403</v>
      </c>
      <c r="K14" s="381"/>
    </row>
    <row r="15" spans="1:126" ht="15" customHeight="1" thickTop="1" thickBot="1">
      <c r="A15" s="44">
        <v>8511</v>
      </c>
      <c r="B15" s="128" t="s">
        <v>370</v>
      </c>
      <c r="C15" s="148">
        <v>77484</v>
      </c>
      <c r="D15" s="148">
        <v>201516</v>
      </c>
      <c r="E15" s="148">
        <v>74475</v>
      </c>
      <c r="F15" s="148">
        <v>106305</v>
      </c>
      <c r="G15" s="148">
        <v>24.84</v>
      </c>
      <c r="H15" s="148">
        <v>5.0999999999999996</v>
      </c>
      <c r="I15" s="148">
        <v>51302</v>
      </c>
      <c r="J15" s="385" t="s">
        <v>350</v>
      </c>
      <c r="K15" s="385"/>
    </row>
    <row r="16" spans="1:126" ht="15" customHeight="1" thickTop="1" thickBot="1">
      <c r="A16" s="43">
        <v>8512</v>
      </c>
      <c r="B16" s="129" t="s">
        <v>371</v>
      </c>
      <c r="C16" s="147">
        <v>50495</v>
      </c>
      <c r="D16" s="147">
        <v>200801</v>
      </c>
      <c r="E16" s="147">
        <v>133609</v>
      </c>
      <c r="F16" s="147">
        <v>180165</v>
      </c>
      <c r="G16" s="147">
        <v>22.31</v>
      </c>
      <c r="H16" s="147">
        <v>3.53</v>
      </c>
      <c r="I16" s="147">
        <v>99505</v>
      </c>
      <c r="J16" s="381" t="s">
        <v>351</v>
      </c>
      <c r="K16" s="381"/>
    </row>
    <row r="17" spans="1:126" ht="15" customHeight="1" thickTop="1" thickBot="1">
      <c r="A17" s="44">
        <v>8513</v>
      </c>
      <c r="B17" s="128" t="s">
        <v>372</v>
      </c>
      <c r="C17" s="148">
        <v>14663</v>
      </c>
      <c r="D17" s="148">
        <v>35842</v>
      </c>
      <c r="E17" s="148">
        <v>156464</v>
      </c>
      <c r="F17" s="148">
        <v>181411</v>
      </c>
      <c r="G17" s="148">
        <v>8.15</v>
      </c>
      <c r="H17" s="148">
        <v>5.61</v>
      </c>
      <c r="I17" s="148">
        <v>105729</v>
      </c>
      <c r="J17" s="385" t="s">
        <v>352</v>
      </c>
      <c r="K17" s="385"/>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row>
    <row r="18" spans="1:126" ht="15" customHeight="1" thickTop="1" thickBot="1">
      <c r="A18" s="43">
        <v>8514</v>
      </c>
      <c r="B18" s="129" t="s">
        <v>373</v>
      </c>
      <c r="C18" s="147">
        <v>433524</v>
      </c>
      <c r="D18" s="147">
        <v>1404651</v>
      </c>
      <c r="E18" s="147">
        <v>139021</v>
      </c>
      <c r="F18" s="147">
        <v>188263</v>
      </c>
      <c r="G18" s="147">
        <v>21.6</v>
      </c>
      <c r="H18" s="147">
        <v>4.55</v>
      </c>
      <c r="I18" s="147">
        <v>97134</v>
      </c>
      <c r="J18" s="381" t="s">
        <v>16</v>
      </c>
      <c r="K18" s="38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row>
    <row r="19" spans="1:126" ht="15" customHeight="1" thickTop="1" thickBot="1">
      <c r="A19" s="44">
        <v>8521</v>
      </c>
      <c r="B19" s="128" t="s">
        <v>374</v>
      </c>
      <c r="C19" s="148">
        <v>4129</v>
      </c>
      <c r="D19" s="148">
        <v>6444</v>
      </c>
      <c r="E19" s="148">
        <v>128070</v>
      </c>
      <c r="F19" s="148">
        <v>173932</v>
      </c>
      <c r="G19" s="148">
        <v>8.85</v>
      </c>
      <c r="H19" s="148">
        <v>17.52</v>
      </c>
      <c r="I19" s="148">
        <v>72405</v>
      </c>
      <c r="J19" s="385" t="s">
        <v>353</v>
      </c>
      <c r="K19" s="385"/>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row>
    <row r="20" spans="1:126" ht="15" customHeight="1" thickTop="1" thickBot="1">
      <c r="A20" s="43">
        <v>8522</v>
      </c>
      <c r="B20" s="129" t="s">
        <v>517</v>
      </c>
      <c r="C20" s="147">
        <v>750</v>
      </c>
      <c r="D20" s="147">
        <v>9400</v>
      </c>
      <c r="E20" s="147">
        <v>218396</v>
      </c>
      <c r="F20" s="147">
        <v>313500</v>
      </c>
      <c r="G20" s="147">
        <v>13.86</v>
      </c>
      <c r="H20" s="147">
        <v>16.48</v>
      </c>
      <c r="I20" s="147">
        <v>195833</v>
      </c>
      <c r="J20" s="381" t="s">
        <v>518</v>
      </c>
      <c r="K20" s="38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row>
    <row r="21" spans="1:126" ht="15" customHeight="1" thickTop="1" thickBot="1">
      <c r="A21" s="44">
        <v>8530</v>
      </c>
      <c r="B21" s="128" t="s">
        <v>375</v>
      </c>
      <c r="C21" s="148">
        <v>275419</v>
      </c>
      <c r="D21" s="148">
        <v>303375</v>
      </c>
      <c r="E21" s="148">
        <v>533582</v>
      </c>
      <c r="F21" s="148">
        <v>651360</v>
      </c>
      <c r="G21" s="148">
        <v>12.81</v>
      </c>
      <c r="H21" s="148">
        <v>5.27</v>
      </c>
      <c r="I21" s="148">
        <v>267291</v>
      </c>
      <c r="J21" s="385" t="s">
        <v>15</v>
      </c>
      <c r="K21" s="385"/>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row>
    <row r="22" spans="1:126" ht="15" customHeight="1" thickTop="1" thickBot="1">
      <c r="A22" s="43">
        <v>8541</v>
      </c>
      <c r="B22" s="129" t="s">
        <v>376</v>
      </c>
      <c r="C22" s="147">
        <v>683</v>
      </c>
      <c r="D22" s="147">
        <v>7104</v>
      </c>
      <c r="E22" s="147">
        <v>194684</v>
      </c>
      <c r="F22" s="147">
        <v>259000</v>
      </c>
      <c r="G22" s="147">
        <v>13.94</v>
      </c>
      <c r="H22" s="147">
        <v>10.89</v>
      </c>
      <c r="I22" s="147">
        <v>177600</v>
      </c>
      <c r="J22" s="381" t="s">
        <v>354</v>
      </c>
      <c r="K22" s="38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row>
    <row r="23" spans="1:126" ht="15" customHeight="1" thickTop="1" thickBot="1">
      <c r="A23" s="44">
        <v>8542</v>
      </c>
      <c r="B23" s="128" t="s">
        <v>377</v>
      </c>
      <c r="C23" s="148">
        <v>4931</v>
      </c>
      <c r="D23" s="148">
        <v>4500</v>
      </c>
      <c r="E23" s="148">
        <v>89986</v>
      </c>
      <c r="F23" s="148">
        <v>137479</v>
      </c>
      <c r="G23" s="148">
        <v>22.58</v>
      </c>
      <c r="H23" s="148">
        <v>11.96</v>
      </c>
      <c r="I23" s="148">
        <v>43266</v>
      </c>
      <c r="J23" s="385" t="s">
        <v>355</v>
      </c>
      <c r="K23" s="385"/>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row>
    <row r="24" spans="1:126" ht="15" customHeight="1" thickTop="1" thickBot="1">
      <c r="A24" s="43">
        <v>8543</v>
      </c>
      <c r="B24" s="129" t="s">
        <v>388</v>
      </c>
      <c r="C24" s="147">
        <v>5882</v>
      </c>
      <c r="D24" s="147">
        <v>9151</v>
      </c>
      <c r="E24" s="147">
        <v>43333</v>
      </c>
      <c r="F24" s="147">
        <v>56924</v>
      </c>
      <c r="G24" s="147">
        <v>19.34</v>
      </c>
      <c r="H24" s="147">
        <v>4.53</v>
      </c>
      <c r="I24" s="147">
        <v>26837</v>
      </c>
      <c r="J24" s="381" t="s">
        <v>356</v>
      </c>
      <c r="K24" s="381"/>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row>
    <row r="25" spans="1:126" ht="15" customHeight="1" thickTop="1" thickBot="1">
      <c r="A25" s="44">
        <v>8544</v>
      </c>
      <c r="B25" s="128" t="s">
        <v>378</v>
      </c>
      <c r="C25" s="148">
        <v>60007</v>
      </c>
      <c r="D25" s="148">
        <v>38337</v>
      </c>
      <c r="E25" s="148">
        <v>111796</v>
      </c>
      <c r="F25" s="148">
        <v>135409</v>
      </c>
      <c r="G25" s="148">
        <v>8.0500000000000007</v>
      </c>
      <c r="H25" s="148">
        <v>9.39</v>
      </c>
      <c r="I25" s="148">
        <v>39280</v>
      </c>
      <c r="J25" s="385" t="s">
        <v>357</v>
      </c>
      <c r="K25" s="385"/>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row>
    <row r="26" spans="1:126" ht="15" customHeight="1" thickTop="1" thickBot="1">
      <c r="A26" s="43">
        <v>8545</v>
      </c>
      <c r="B26" s="129" t="s">
        <v>379</v>
      </c>
      <c r="C26" s="147">
        <v>11892</v>
      </c>
      <c r="D26" s="147">
        <v>41653</v>
      </c>
      <c r="E26" s="147">
        <v>75506</v>
      </c>
      <c r="F26" s="147">
        <v>128282</v>
      </c>
      <c r="G26" s="147">
        <v>33.01</v>
      </c>
      <c r="H26" s="147">
        <v>8.1300000000000008</v>
      </c>
      <c r="I26" s="147">
        <v>57452</v>
      </c>
      <c r="J26" s="381" t="s">
        <v>358</v>
      </c>
      <c r="K26" s="381"/>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row>
    <row r="27" spans="1:126" ht="15" customHeight="1" thickTop="1" thickBot="1">
      <c r="A27" s="44">
        <v>8548</v>
      </c>
      <c r="B27" s="128" t="s">
        <v>380</v>
      </c>
      <c r="C27" s="148">
        <v>17698</v>
      </c>
      <c r="D27" s="148">
        <v>73209</v>
      </c>
      <c r="E27" s="148">
        <v>79156</v>
      </c>
      <c r="F27" s="148">
        <v>145481</v>
      </c>
      <c r="G27" s="148">
        <v>37.020000000000003</v>
      </c>
      <c r="H27" s="148">
        <v>8.57</v>
      </c>
      <c r="I27" s="148">
        <v>56099</v>
      </c>
      <c r="J27" s="385" t="s">
        <v>402</v>
      </c>
      <c r="K27" s="385"/>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row>
    <row r="28" spans="1:126" ht="15" customHeight="1" thickTop="1" thickBot="1">
      <c r="A28" s="43">
        <v>8610</v>
      </c>
      <c r="B28" s="129" t="s">
        <v>381</v>
      </c>
      <c r="C28" s="147">
        <v>314490</v>
      </c>
      <c r="D28" s="147">
        <v>673548</v>
      </c>
      <c r="E28" s="147">
        <v>379757</v>
      </c>
      <c r="F28" s="147">
        <v>508316</v>
      </c>
      <c r="G28" s="147">
        <v>10.81</v>
      </c>
      <c r="H28" s="147">
        <v>14.48</v>
      </c>
      <c r="I28" s="147">
        <v>241849</v>
      </c>
      <c r="J28" s="381" t="s">
        <v>359</v>
      </c>
      <c r="K28" s="381"/>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row>
    <row r="29" spans="1:126" ht="15" customHeight="1" thickTop="1" thickBot="1">
      <c r="A29" s="44">
        <v>8621</v>
      </c>
      <c r="B29" s="128" t="s">
        <v>389</v>
      </c>
      <c r="C29" s="148">
        <v>123298</v>
      </c>
      <c r="D29" s="148">
        <v>208412</v>
      </c>
      <c r="E29" s="148">
        <v>202979</v>
      </c>
      <c r="F29" s="148">
        <v>258058</v>
      </c>
      <c r="G29" s="148">
        <v>10.96</v>
      </c>
      <c r="H29" s="148">
        <v>10.39</v>
      </c>
      <c r="I29" s="148">
        <v>118889</v>
      </c>
      <c r="J29" s="385" t="s">
        <v>360</v>
      </c>
      <c r="K29" s="385"/>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row>
    <row r="30" spans="1:126" ht="15" customHeight="1" thickTop="1" thickBot="1">
      <c r="A30" s="43">
        <v>8622</v>
      </c>
      <c r="B30" s="129" t="s">
        <v>382</v>
      </c>
      <c r="C30" s="147">
        <v>84808</v>
      </c>
      <c r="D30" s="147">
        <v>238075</v>
      </c>
      <c r="E30" s="147">
        <v>204881</v>
      </c>
      <c r="F30" s="147">
        <v>285175</v>
      </c>
      <c r="G30" s="147">
        <v>15.24</v>
      </c>
      <c r="H30" s="147">
        <v>12.91</v>
      </c>
      <c r="I30" s="147">
        <v>142050</v>
      </c>
      <c r="J30" s="381" t="s">
        <v>361</v>
      </c>
      <c r="K30" s="381"/>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row>
    <row r="31" spans="1:126" ht="15" customHeight="1" thickTop="1" thickBot="1">
      <c r="A31" s="44">
        <v>8623</v>
      </c>
      <c r="B31" s="128" t="s">
        <v>383</v>
      </c>
      <c r="C31" s="148">
        <v>335087</v>
      </c>
      <c r="D31" s="148">
        <v>381909</v>
      </c>
      <c r="E31" s="148">
        <v>221573</v>
      </c>
      <c r="F31" s="148">
        <v>304683</v>
      </c>
      <c r="G31" s="148">
        <v>14.47</v>
      </c>
      <c r="H31" s="148">
        <v>12.81</v>
      </c>
      <c r="I31" s="148">
        <v>110698</v>
      </c>
      <c r="J31" s="385" t="s">
        <v>362</v>
      </c>
      <c r="K31" s="385"/>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row>
    <row r="32" spans="1:126" ht="15" customHeight="1" thickTop="1" thickBot="1">
      <c r="A32" s="43">
        <v>8690</v>
      </c>
      <c r="B32" s="129" t="s">
        <v>384</v>
      </c>
      <c r="C32" s="147">
        <v>33495</v>
      </c>
      <c r="D32" s="147">
        <v>63648</v>
      </c>
      <c r="E32" s="147">
        <v>106378</v>
      </c>
      <c r="F32" s="147">
        <v>168316</v>
      </c>
      <c r="G32" s="147">
        <v>14.85</v>
      </c>
      <c r="H32" s="147">
        <v>21.95</v>
      </c>
      <c r="I32" s="147">
        <v>64032</v>
      </c>
      <c r="J32" s="381" t="s">
        <v>363</v>
      </c>
      <c r="K32" s="381"/>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row>
    <row r="33" spans="1:126" ht="15" customHeight="1" thickTop="1" thickBot="1">
      <c r="A33" s="43">
        <v>8700</v>
      </c>
      <c r="B33" s="129" t="s">
        <v>567</v>
      </c>
      <c r="C33" s="147">
        <v>19771</v>
      </c>
      <c r="D33" s="147">
        <v>20914</v>
      </c>
      <c r="E33" s="147">
        <v>88599</v>
      </c>
      <c r="F33" s="147">
        <v>100727</v>
      </c>
      <c r="G33" s="147">
        <v>9.85</v>
      </c>
      <c r="H33" s="147">
        <v>2.19</v>
      </c>
      <c r="I33" s="147">
        <v>44309</v>
      </c>
      <c r="J33" s="399" t="s">
        <v>568</v>
      </c>
      <c r="K33" s="368"/>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row>
    <row r="34" spans="1:126" ht="15" customHeight="1" thickTop="1" thickBot="1">
      <c r="A34" s="44">
        <v>8810</v>
      </c>
      <c r="B34" s="128" t="s">
        <v>502</v>
      </c>
      <c r="C34" s="148">
        <v>742</v>
      </c>
      <c r="D34" s="148">
        <v>2016</v>
      </c>
      <c r="E34" s="148">
        <v>82412</v>
      </c>
      <c r="F34" s="148">
        <v>124755</v>
      </c>
      <c r="G34" s="148">
        <v>29.27</v>
      </c>
      <c r="H34" s="148">
        <v>4.67</v>
      </c>
      <c r="I34" s="148">
        <v>54486</v>
      </c>
      <c r="J34" s="385" t="s">
        <v>505</v>
      </c>
      <c r="K34" s="385"/>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row>
    <row r="35" spans="1:126" ht="15" customHeight="1" thickTop="1" thickBot="1">
      <c r="A35" s="43">
        <v>9000</v>
      </c>
      <c r="B35" s="129" t="s">
        <v>390</v>
      </c>
      <c r="C35" s="147">
        <v>13190</v>
      </c>
      <c r="D35" s="147">
        <v>12911</v>
      </c>
      <c r="E35" s="147">
        <v>125551</v>
      </c>
      <c r="F35" s="147">
        <v>201395</v>
      </c>
      <c r="G35" s="147">
        <v>28.31</v>
      </c>
      <c r="H35" s="147">
        <v>9.35</v>
      </c>
      <c r="I35" s="147">
        <v>62676</v>
      </c>
      <c r="J35" s="381" t="s">
        <v>364</v>
      </c>
      <c r="K35" s="381"/>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row>
    <row r="36" spans="1:126" ht="15" customHeight="1" thickTop="1" thickBot="1">
      <c r="A36" s="44">
        <v>9103</v>
      </c>
      <c r="B36" s="128" t="s">
        <v>406</v>
      </c>
      <c r="C36" s="148">
        <v>18736</v>
      </c>
      <c r="D36" s="148">
        <v>65592</v>
      </c>
      <c r="E36" s="148">
        <v>37766</v>
      </c>
      <c r="F36" s="148">
        <v>48248</v>
      </c>
      <c r="G36" s="148">
        <v>15.6</v>
      </c>
      <c r="H36" s="148">
        <v>6.13</v>
      </c>
      <c r="I36" s="148">
        <v>26258</v>
      </c>
      <c r="J36" s="385" t="s">
        <v>401</v>
      </c>
      <c r="K36" s="385"/>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row>
    <row r="37" spans="1:126" ht="15" customHeight="1" thickTop="1" thickBot="1">
      <c r="A37" s="43">
        <v>9312</v>
      </c>
      <c r="B37" s="129" t="s">
        <v>385</v>
      </c>
      <c r="C37" s="147">
        <v>60137</v>
      </c>
      <c r="D37" s="147">
        <v>84034</v>
      </c>
      <c r="E37" s="147">
        <v>174192</v>
      </c>
      <c r="F37" s="147">
        <v>226869</v>
      </c>
      <c r="G37" s="147">
        <v>14.89</v>
      </c>
      <c r="H37" s="147">
        <v>8.33</v>
      </c>
      <c r="I37" s="147">
        <v>93371</v>
      </c>
      <c r="J37" s="381" t="s">
        <v>365</v>
      </c>
      <c r="K37" s="381"/>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row>
    <row r="38" spans="1:126" ht="15" customHeight="1" thickTop="1" thickBot="1">
      <c r="A38" s="44">
        <v>9319</v>
      </c>
      <c r="B38" s="128" t="s">
        <v>386</v>
      </c>
      <c r="C38" s="148">
        <v>0</v>
      </c>
      <c r="D38" s="148">
        <v>0</v>
      </c>
      <c r="E38" s="148">
        <v>0</v>
      </c>
      <c r="F38" s="148">
        <v>0</v>
      </c>
      <c r="G38" s="148">
        <v>0</v>
      </c>
      <c r="H38" s="148">
        <v>0</v>
      </c>
      <c r="I38" s="148">
        <v>0</v>
      </c>
      <c r="J38" s="385" t="s">
        <v>366</v>
      </c>
      <c r="K38" s="385"/>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row>
    <row r="39" spans="1:126" ht="15" customHeight="1" thickTop="1" thickBot="1">
      <c r="A39" s="43">
        <v>9321</v>
      </c>
      <c r="B39" s="129" t="s">
        <v>391</v>
      </c>
      <c r="C39" s="147">
        <v>27897</v>
      </c>
      <c r="D39" s="147">
        <v>15124</v>
      </c>
      <c r="E39" s="147">
        <v>137642</v>
      </c>
      <c r="F39" s="147">
        <v>222148</v>
      </c>
      <c r="G39" s="147">
        <v>30.91</v>
      </c>
      <c r="H39" s="147">
        <v>7.13</v>
      </c>
      <c r="I39" s="147">
        <v>38097</v>
      </c>
      <c r="J39" s="381" t="s">
        <v>367</v>
      </c>
      <c r="K39" s="381"/>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row>
    <row r="40" spans="1:126" ht="15" customHeight="1" thickTop="1" thickBot="1">
      <c r="A40" s="44">
        <v>9329</v>
      </c>
      <c r="B40" s="155" t="s">
        <v>392</v>
      </c>
      <c r="C40" s="148">
        <v>89163</v>
      </c>
      <c r="D40" s="148">
        <v>80343</v>
      </c>
      <c r="E40" s="148">
        <v>72345</v>
      </c>
      <c r="F40" s="148">
        <v>148181</v>
      </c>
      <c r="G40" s="148">
        <v>18.14</v>
      </c>
      <c r="H40" s="148">
        <v>33.04</v>
      </c>
      <c r="I40" s="148">
        <v>32279</v>
      </c>
      <c r="J40" s="385" t="s">
        <v>400</v>
      </c>
      <c r="K40" s="385"/>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row>
    <row r="41" spans="1:126" ht="35.25" thickTop="1" thickBot="1">
      <c r="A41" s="43">
        <v>9500</v>
      </c>
      <c r="B41" s="129" t="s">
        <v>393</v>
      </c>
      <c r="C41" s="147">
        <v>7605</v>
      </c>
      <c r="D41" s="147">
        <v>34365</v>
      </c>
      <c r="E41" s="147">
        <v>49689</v>
      </c>
      <c r="F41" s="147">
        <v>72074</v>
      </c>
      <c r="G41" s="147">
        <v>17.45</v>
      </c>
      <c r="H41" s="147">
        <v>13.61</v>
      </c>
      <c r="I41" s="147">
        <v>39728</v>
      </c>
      <c r="J41" s="381" t="s">
        <v>408</v>
      </c>
      <c r="K41" s="381"/>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row>
    <row r="42" spans="1:126" ht="15" customHeight="1" thickTop="1" thickBot="1">
      <c r="A42" s="44">
        <v>9601</v>
      </c>
      <c r="B42" s="155" t="s">
        <v>395</v>
      </c>
      <c r="C42" s="148">
        <v>10277</v>
      </c>
      <c r="D42" s="148">
        <v>48026</v>
      </c>
      <c r="E42" s="148">
        <v>45184</v>
      </c>
      <c r="F42" s="148">
        <v>80166</v>
      </c>
      <c r="G42" s="148">
        <v>19.8</v>
      </c>
      <c r="H42" s="148">
        <v>23.84</v>
      </c>
      <c r="I42" s="148">
        <v>28485</v>
      </c>
      <c r="J42" s="385" t="s">
        <v>398</v>
      </c>
      <c r="K42" s="385"/>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row>
    <row r="43" spans="1:126" ht="15" customHeight="1" thickTop="1" thickBot="1">
      <c r="A43" s="43">
        <v>9602</v>
      </c>
      <c r="B43" s="129" t="s">
        <v>394</v>
      </c>
      <c r="C43" s="147">
        <v>85901</v>
      </c>
      <c r="D43" s="147">
        <v>235967</v>
      </c>
      <c r="E43" s="147">
        <v>95521</v>
      </c>
      <c r="F43" s="147">
        <v>145245</v>
      </c>
      <c r="G43" s="147">
        <v>20.69</v>
      </c>
      <c r="H43" s="147">
        <v>13.55</v>
      </c>
      <c r="I43" s="147">
        <v>67246</v>
      </c>
      <c r="J43" s="381" t="s">
        <v>368</v>
      </c>
      <c r="K43" s="381"/>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row r="44" spans="1:126" ht="15" customHeight="1" thickTop="1">
      <c r="A44" s="173">
        <v>9609</v>
      </c>
      <c r="B44" s="158" t="s">
        <v>396</v>
      </c>
      <c r="C44" s="168">
        <v>219164</v>
      </c>
      <c r="D44" s="168">
        <v>63813</v>
      </c>
      <c r="E44" s="168">
        <v>299170</v>
      </c>
      <c r="F44" s="168">
        <v>358964</v>
      </c>
      <c r="G44" s="168">
        <v>9.9</v>
      </c>
      <c r="H44" s="168">
        <v>6.75</v>
      </c>
      <c r="I44" s="168">
        <v>65991</v>
      </c>
      <c r="J44" s="398" t="s">
        <v>397</v>
      </c>
      <c r="K44" s="398"/>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row>
    <row r="45" spans="1:126" ht="27" customHeight="1">
      <c r="A45" s="382" t="s">
        <v>7</v>
      </c>
      <c r="B45" s="382"/>
      <c r="C45" s="205">
        <f>SUM(C11:C44)</f>
        <v>3264513</v>
      </c>
      <c r="D45" s="205">
        <v>5304696</v>
      </c>
      <c r="E45" s="205">
        <v>141316</v>
      </c>
      <c r="F45" s="205">
        <v>206284</v>
      </c>
      <c r="G45" s="231">
        <v>15.17</v>
      </c>
      <c r="H45" s="231">
        <v>16.32</v>
      </c>
      <c r="I45" s="205">
        <v>80095</v>
      </c>
      <c r="J45" s="383" t="s">
        <v>4</v>
      </c>
      <c r="K45" s="384"/>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row>
    <row r="46" spans="1:126" ht="15" customHeight="1">
      <c r="A46" s="454" t="s">
        <v>58</v>
      </c>
      <c r="B46" s="454"/>
      <c r="C46" s="454"/>
      <c r="D46" s="454"/>
      <c r="E46" s="454"/>
      <c r="F46" s="454"/>
      <c r="G46" s="169"/>
      <c r="H46" s="453" t="s">
        <v>57</v>
      </c>
      <c r="I46" s="453"/>
      <c r="J46" s="453"/>
      <c r="K46" s="453"/>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row>
  </sheetData>
  <mergeCells count="56">
    <mergeCell ref="E7:G7"/>
    <mergeCell ref="J24:K24"/>
    <mergeCell ref="J25:K25"/>
    <mergeCell ref="J26:K26"/>
    <mergeCell ref="J17:K17"/>
    <mergeCell ref="J18:K18"/>
    <mergeCell ref="J19:K19"/>
    <mergeCell ref="J20:K20"/>
    <mergeCell ref="J21:K21"/>
    <mergeCell ref="J22:K22"/>
    <mergeCell ref="G9:G10"/>
    <mergeCell ref="H9:H10"/>
    <mergeCell ref="I9:I10"/>
    <mergeCell ref="J9:K10"/>
    <mergeCell ref="J27:K27"/>
    <mergeCell ref="A1:K1"/>
    <mergeCell ref="B2:J2"/>
    <mergeCell ref="B3:J3"/>
    <mergeCell ref="B5:J5"/>
    <mergeCell ref="B6:J6"/>
    <mergeCell ref="A8:B8"/>
    <mergeCell ref="C8:I8"/>
    <mergeCell ref="J8:K8"/>
    <mergeCell ref="J16:K16"/>
    <mergeCell ref="J11:K11"/>
    <mergeCell ref="J12:K12"/>
    <mergeCell ref="J13:K13"/>
    <mergeCell ref="J14:K14"/>
    <mergeCell ref="J15:K15"/>
    <mergeCell ref="J23:K23"/>
    <mergeCell ref="J28:K28"/>
    <mergeCell ref="J29:K29"/>
    <mergeCell ref="J30:K30"/>
    <mergeCell ref="J31:K31"/>
    <mergeCell ref="J34:K34"/>
    <mergeCell ref="J32:K32"/>
    <mergeCell ref="J33:K33"/>
    <mergeCell ref="J35:K35"/>
    <mergeCell ref="J36:K36"/>
    <mergeCell ref="J37:K37"/>
    <mergeCell ref="J38:K38"/>
    <mergeCell ref="J39:K39"/>
    <mergeCell ref="A45:B45"/>
    <mergeCell ref="J45:K45"/>
    <mergeCell ref="A46:F46"/>
    <mergeCell ref="H46:K46"/>
    <mergeCell ref="J40:K40"/>
    <mergeCell ref="J41:K41"/>
    <mergeCell ref="J42:K42"/>
    <mergeCell ref="J43:K43"/>
    <mergeCell ref="J44:K44"/>
    <mergeCell ref="A9:A10"/>
    <mergeCell ref="B9:B10"/>
    <mergeCell ref="C9:D9"/>
    <mergeCell ref="E9:E10"/>
    <mergeCell ref="F9:F10"/>
  </mergeCells>
  <printOptions horizontalCentered="1" verticalCentered="1"/>
  <pageMargins left="0" right="0" top="0" bottom="0" header="0.31496062992125984" footer="0.31496062992125984"/>
  <pageSetup paperSize="9" scale="70" orientation="landscape"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A11" sqref="A10:A11"/>
    </sheetView>
  </sheetViews>
  <sheetFormatPr defaultRowHeight="14.25"/>
  <cols>
    <col min="1" max="1" width="79.125" customWidth="1"/>
  </cols>
  <sheetData>
    <row r="1" spans="1:1" ht="219.95" customHeight="1">
      <c r="A1" s="106" t="s">
        <v>339</v>
      </c>
    </row>
  </sheetData>
  <printOptions horizontalCentered="1" verticalCentered="1"/>
  <pageMargins left="0.7" right="0.7" top="0.75" bottom="0.75" header="0.3" footer="0.3"/>
  <pageSetup paperSize="9" orientation="landscape"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3"/>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40.75" style="2" customWidth="1"/>
    <col min="3" max="11" width="7.75" style="2" customWidth="1"/>
    <col min="12" max="12" width="40.75" style="2" customWidth="1"/>
    <col min="13" max="13" width="5.75" style="2" customWidth="1"/>
    <col min="14" max="16384" width="9.125" style="2"/>
  </cols>
  <sheetData>
    <row r="1" spans="1:14" s="6" customFormat="1" ht="15">
      <c r="A1" s="306"/>
      <c r="B1" s="306"/>
      <c r="C1" s="306"/>
      <c r="D1" s="306"/>
      <c r="E1" s="306"/>
      <c r="F1" s="306"/>
      <c r="G1" s="306"/>
      <c r="H1" s="306"/>
      <c r="I1" s="306"/>
      <c r="J1" s="306"/>
      <c r="K1" s="306"/>
      <c r="L1" s="306"/>
      <c r="M1" s="306"/>
      <c r="N1" s="11"/>
    </row>
    <row r="2" spans="1:14" ht="18">
      <c r="A2" s="3"/>
      <c r="B2" s="344" t="s">
        <v>241</v>
      </c>
      <c r="C2" s="344"/>
      <c r="D2" s="344"/>
      <c r="E2" s="344"/>
      <c r="F2" s="344"/>
      <c r="G2" s="344"/>
      <c r="H2" s="344"/>
      <c r="I2" s="344"/>
      <c r="J2" s="344"/>
      <c r="K2" s="344"/>
      <c r="L2" s="344"/>
    </row>
    <row r="3" spans="1:14" ht="18">
      <c r="A3" s="3"/>
      <c r="B3" s="344" t="s">
        <v>83</v>
      </c>
      <c r="C3" s="344"/>
      <c r="D3" s="344"/>
      <c r="E3" s="344"/>
      <c r="F3" s="344"/>
      <c r="G3" s="344"/>
      <c r="H3" s="344"/>
      <c r="I3" s="344"/>
      <c r="J3" s="344"/>
      <c r="K3" s="344"/>
      <c r="L3" s="344"/>
    </row>
    <row r="4" spans="1:14" ht="15.75">
      <c r="A4" s="3"/>
      <c r="B4" s="345" t="s">
        <v>240</v>
      </c>
      <c r="C4" s="345"/>
      <c r="D4" s="345"/>
      <c r="E4" s="345"/>
      <c r="F4" s="345"/>
      <c r="G4" s="345"/>
      <c r="H4" s="345"/>
      <c r="I4" s="345"/>
      <c r="J4" s="345"/>
      <c r="K4" s="345"/>
      <c r="L4" s="345"/>
    </row>
    <row r="5" spans="1:14" ht="15.75">
      <c r="A5" s="3"/>
      <c r="B5" s="345" t="s">
        <v>84</v>
      </c>
      <c r="C5" s="345"/>
      <c r="D5" s="345"/>
      <c r="E5" s="345"/>
      <c r="F5" s="345"/>
      <c r="G5" s="345"/>
      <c r="H5" s="345"/>
      <c r="I5" s="345"/>
      <c r="J5" s="345"/>
      <c r="K5" s="345"/>
      <c r="L5" s="345"/>
    </row>
    <row r="6" spans="1:14" ht="15.75">
      <c r="A6" s="386" t="s">
        <v>482</v>
      </c>
      <c r="B6" s="386"/>
      <c r="C6" s="1"/>
      <c r="D6" s="1"/>
      <c r="E6" s="1"/>
      <c r="F6" s="1"/>
      <c r="G6" s="143">
        <v>2017</v>
      </c>
      <c r="H6" s="47"/>
      <c r="I6" s="142"/>
      <c r="J6" s="1"/>
      <c r="K6" s="141"/>
      <c r="L6" s="387" t="s">
        <v>86</v>
      </c>
      <c r="M6" s="387"/>
    </row>
    <row r="7" spans="1:14" ht="33.75" customHeight="1">
      <c r="A7" s="388" t="s">
        <v>270</v>
      </c>
      <c r="B7" s="388" t="s">
        <v>10</v>
      </c>
      <c r="C7" s="391" t="s">
        <v>268</v>
      </c>
      <c r="D7" s="392"/>
      <c r="E7" s="393"/>
      <c r="F7" s="391" t="s">
        <v>269</v>
      </c>
      <c r="G7" s="392"/>
      <c r="H7" s="393"/>
      <c r="I7" s="391" t="s">
        <v>343</v>
      </c>
      <c r="J7" s="392"/>
      <c r="K7" s="393"/>
      <c r="L7" s="394" t="s">
        <v>17</v>
      </c>
      <c r="M7" s="395"/>
    </row>
    <row r="8" spans="1:14" ht="34.9" customHeight="1">
      <c r="A8" s="389"/>
      <c r="B8" s="389"/>
      <c r="C8" s="259" t="s">
        <v>268</v>
      </c>
      <c r="D8" s="259" t="s">
        <v>558</v>
      </c>
      <c r="E8" s="259" t="s">
        <v>557</v>
      </c>
      <c r="F8" s="259" t="s">
        <v>268</v>
      </c>
      <c r="G8" s="259" t="s">
        <v>558</v>
      </c>
      <c r="H8" s="259" t="s">
        <v>557</v>
      </c>
      <c r="I8" s="259" t="s">
        <v>268</v>
      </c>
      <c r="J8" s="259" t="s">
        <v>558</v>
      </c>
      <c r="K8" s="259" t="s">
        <v>557</v>
      </c>
      <c r="L8" s="396"/>
      <c r="M8" s="397"/>
    </row>
    <row r="9" spans="1:14" ht="15" thickBot="1">
      <c r="A9" s="42">
        <v>4521</v>
      </c>
      <c r="B9" s="128" t="s">
        <v>387</v>
      </c>
      <c r="C9" s="241">
        <v>19204</v>
      </c>
      <c r="D9" s="241">
        <v>70</v>
      </c>
      <c r="E9" s="241">
        <v>19134</v>
      </c>
      <c r="F9" s="241">
        <v>18887</v>
      </c>
      <c r="G9" s="146">
        <v>70</v>
      </c>
      <c r="H9" s="146">
        <v>18817</v>
      </c>
      <c r="I9" s="241">
        <v>317</v>
      </c>
      <c r="J9" s="146">
        <v>0</v>
      </c>
      <c r="K9" s="146">
        <v>317</v>
      </c>
      <c r="L9" s="380" t="s">
        <v>407</v>
      </c>
      <c r="M9" s="380"/>
    </row>
    <row r="10" spans="1:14" ht="15.75" thickTop="1" thickBot="1">
      <c r="A10" s="43">
        <v>4522</v>
      </c>
      <c r="B10" s="129" t="s">
        <v>369</v>
      </c>
      <c r="C10" s="242">
        <v>1822</v>
      </c>
      <c r="D10" s="242">
        <v>0</v>
      </c>
      <c r="E10" s="242">
        <v>1822</v>
      </c>
      <c r="F10" s="242">
        <v>1780</v>
      </c>
      <c r="G10" s="147">
        <v>0</v>
      </c>
      <c r="H10" s="147">
        <v>1780</v>
      </c>
      <c r="I10" s="242">
        <v>42</v>
      </c>
      <c r="J10" s="147">
        <v>0</v>
      </c>
      <c r="K10" s="147">
        <v>42</v>
      </c>
      <c r="L10" s="381" t="s">
        <v>349</v>
      </c>
      <c r="M10" s="381"/>
    </row>
    <row r="11" spans="1:14" ht="22.5" customHeight="1" thickTop="1" thickBot="1">
      <c r="A11" s="44">
        <v>4529</v>
      </c>
      <c r="B11" s="128" t="s">
        <v>405</v>
      </c>
      <c r="C11" s="243">
        <v>1056</v>
      </c>
      <c r="D11" s="243">
        <v>0</v>
      </c>
      <c r="E11" s="243">
        <v>1056</v>
      </c>
      <c r="F11" s="243">
        <v>1054</v>
      </c>
      <c r="G11" s="148">
        <v>0</v>
      </c>
      <c r="H11" s="148">
        <v>1054</v>
      </c>
      <c r="I11" s="243">
        <v>2</v>
      </c>
      <c r="J11" s="148">
        <v>0</v>
      </c>
      <c r="K11" s="148">
        <v>2</v>
      </c>
      <c r="L11" s="385" t="s">
        <v>404</v>
      </c>
      <c r="M11" s="385"/>
    </row>
    <row r="12" spans="1:14" ht="20.100000000000001" customHeight="1" thickTop="1" thickBot="1">
      <c r="A12" s="43">
        <v>4540</v>
      </c>
      <c r="B12" s="129" t="s">
        <v>410</v>
      </c>
      <c r="C12" s="242">
        <v>186</v>
      </c>
      <c r="D12" s="242">
        <v>12</v>
      </c>
      <c r="E12" s="242">
        <v>174</v>
      </c>
      <c r="F12" s="242">
        <v>180</v>
      </c>
      <c r="G12" s="147">
        <v>12</v>
      </c>
      <c r="H12" s="147">
        <v>168</v>
      </c>
      <c r="I12" s="242">
        <v>6</v>
      </c>
      <c r="J12" s="147">
        <v>0</v>
      </c>
      <c r="K12" s="147">
        <v>6</v>
      </c>
      <c r="L12" s="381" t="s">
        <v>403</v>
      </c>
      <c r="M12" s="381"/>
    </row>
    <row r="13" spans="1:14" ht="15" customHeight="1" thickTop="1" thickBot="1">
      <c r="A13" s="44">
        <v>8511</v>
      </c>
      <c r="B13" s="128" t="s">
        <v>370</v>
      </c>
      <c r="C13" s="243">
        <v>4166</v>
      </c>
      <c r="D13" s="243">
        <v>3766</v>
      </c>
      <c r="E13" s="243">
        <v>400</v>
      </c>
      <c r="F13" s="243">
        <v>4038</v>
      </c>
      <c r="G13" s="148">
        <v>3652</v>
      </c>
      <c r="H13" s="148">
        <v>386</v>
      </c>
      <c r="I13" s="243">
        <v>128</v>
      </c>
      <c r="J13" s="148">
        <v>114</v>
      </c>
      <c r="K13" s="148">
        <v>14</v>
      </c>
      <c r="L13" s="385" t="s">
        <v>350</v>
      </c>
      <c r="M13" s="385"/>
    </row>
    <row r="14" spans="1:14" ht="15" customHeight="1" thickTop="1" thickBot="1">
      <c r="A14" s="43">
        <v>8512</v>
      </c>
      <c r="B14" s="129" t="s">
        <v>371</v>
      </c>
      <c r="C14" s="242">
        <v>2029</v>
      </c>
      <c r="D14" s="242">
        <v>1513</v>
      </c>
      <c r="E14" s="242">
        <v>516</v>
      </c>
      <c r="F14" s="242">
        <v>2005</v>
      </c>
      <c r="G14" s="147">
        <v>1497</v>
      </c>
      <c r="H14" s="147">
        <v>508</v>
      </c>
      <c r="I14" s="242">
        <v>24</v>
      </c>
      <c r="J14" s="147">
        <v>16</v>
      </c>
      <c r="K14" s="147">
        <v>8</v>
      </c>
      <c r="L14" s="381" t="s">
        <v>351</v>
      </c>
      <c r="M14" s="381"/>
    </row>
    <row r="15" spans="1:14" ht="15" customHeight="1" thickTop="1" thickBot="1">
      <c r="A15" s="44">
        <v>8513</v>
      </c>
      <c r="B15" s="128" t="s">
        <v>372</v>
      </c>
      <c r="C15" s="243">
        <v>346</v>
      </c>
      <c r="D15" s="243">
        <v>223</v>
      </c>
      <c r="E15" s="243">
        <v>123</v>
      </c>
      <c r="F15" s="243">
        <v>344</v>
      </c>
      <c r="G15" s="148">
        <v>223</v>
      </c>
      <c r="H15" s="148">
        <v>121</v>
      </c>
      <c r="I15" s="243">
        <v>2</v>
      </c>
      <c r="J15" s="148">
        <v>0</v>
      </c>
      <c r="K15" s="148">
        <v>2</v>
      </c>
      <c r="L15" s="385" t="s">
        <v>352</v>
      </c>
      <c r="M15" s="385"/>
    </row>
    <row r="16" spans="1:14" ht="15" customHeight="1" thickTop="1" thickBot="1">
      <c r="A16" s="43">
        <v>8514</v>
      </c>
      <c r="B16" s="129" t="s">
        <v>373</v>
      </c>
      <c r="C16" s="242">
        <v>14497</v>
      </c>
      <c r="D16" s="242">
        <v>9418</v>
      </c>
      <c r="E16" s="242">
        <v>5079</v>
      </c>
      <c r="F16" s="242">
        <v>14479</v>
      </c>
      <c r="G16" s="147">
        <v>9410</v>
      </c>
      <c r="H16" s="147">
        <v>5069</v>
      </c>
      <c r="I16" s="242">
        <v>18</v>
      </c>
      <c r="J16" s="147">
        <v>8</v>
      </c>
      <c r="K16" s="147">
        <v>10</v>
      </c>
      <c r="L16" s="381" t="s">
        <v>16</v>
      </c>
      <c r="M16" s="381"/>
    </row>
    <row r="17" spans="1:13" ht="15" customHeight="1" thickTop="1" thickBot="1">
      <c r="A17" s="44">
        <v>8521</v>
      </c>
      <c r="B17" s="128" t="s">
        <v>374</v>
      </c>
      <c r="C17" s="243">
        <v>89</v>
      </c>
      <c r="D17" s="243">
        <v>0</v>
      </c>
      <c r="E17" s="243">
        <v>89</v>
      </c>
      <c r="F17" s="243">
        <v>89</v>
      </c>
      <c r="G17" s="148">
        <v>0</v>
      </c>
      <c r="H17" s="148">
        <v>89</v>
      </c>
      <c r="I17" s="243">
        <v>0</v>
      </c>
      <c r="J17" s="148">
        <v>0</v>
      </c>
      <c r="K17" s="148">
        <v>0</v>
      </c>
      <c r="L17" s="385" t="s">
        <v>353</v>
      </c>
      <c r="M17" s="385"/>
    </row>
    <row r="18" spans="1:13" ht="15" customHeight="1" thickTop="1" thickBot="1">
      <c r="A18" s="43">
        <v>8522</v>
      </c>
      <c r="B18" s="129" t="s">
        <v>517</v>
      </c>
      <c r="C18" s="242">
        <v>48</v>
      </c>
      <c r="D18" s="242">
        <v>28</v>
      </c>
      <c r="E18" s="242">
        <v>20</v>
      </c>
      <c r="F18" s="242">
        <v>48</v>
      </c>
      <c r="G18" s="147">
        <v>28</v>
      </c>
      <c r="H18" s="147">
        <v>20</v>
      </c>
      <c r="I18" s="242">
        <v>0</v>
      </c>
      <c r="J18" s="147">
        <v>0</v>
      </c>
      <c r="K18" s="147">
        <v>0</v>
      </c>
      <c r="L18" s="381" t="s">
        <v>518</v>
      </c>
      <c r="M18" s="381"/>
    </row>
    <row r="19" spans="1:13" ht="15" customHeight="1" thickTop="1" thickBot="1">
      <c r="A19" s="44">
        <v>8530</v>
      </c>
      <c r="B19" s="128" t="s">
        <v>375</v>
      </c>
      <c r="C19" s="243">
        <v>1135</v>
      </c>
      <c r="D19" s="243">
        <v>593</v>
      </c>
      <c r="E19" s="243">
        <v>542</v>
      </c>
      <c r="F19" s="243">
        <v>1119</v>
      </c>
      <c r="G19" s="148">
        <v>585</v>
      </c>
      <c r="H19" s="148">
        <v>534</v>
      </c>
      <c r="I19" s="243">
        <v>16</v>
      </c>
      <c r="J19" s="148">
        <v>8</v>
      </c>
      <c r="K19" s="148">
        <v>8</v>
      </c>
      <c r="L19" s="385" t="s">
        <v>15</v>
      </c>
      <c r="M19" s="385"/>
    </row>
    <row r="20" spans="1:13" ht="15" customHeight="1" thickTop="1" thickBot="1">
      <c r="A20" s="43">
        <v>8541</v>
      </c>
      <c r="B20" s="129" t="s">
        <v>376</v>
      </c>
      <c r="C20" s="242">
        <v>71</v>
      </c>
      <c r="D20" s="242">
        <v>22</v>
      </c>
      <c r="E20" s="242">
        <v>49</v>
      </c>
      <c r="F20" s="242">
        <v>67</v>
      </c>
      <c r="G20" s="147">
        <v>22</v>
      </c>
      <c r="H20" s="147">
        <v>45</v>
      </c>
      <c r="I20" s="242">
        <v>4</v>
      </c>
      <c r="J20" s="147">
        <v>0</v>
      </c>
      <c r="K20" s="147">
        <v>4</v>
      </c>
      <c r="L20" s="381" t="s">
        <v>354</v>
      </c>
      <c r="M20" s="381"/>
    </row>
    <row r="21" spans="1:13" ht="15" customHeight="1" thickTop="1" thickBot="1">
      <c r="A21" s="44">
        <v>8542</v>
      </c>
      <c r="B21" s="128" t="s">
        <v>377</v>
      </c>
      <c r="C21" s="243">
        <v>141</v>
      </c>
      <c r="D21" s="243">
        <v>77</v>
      </c>
      <c r="E21" s="243">
        <v>64</v>
      </c>
      <c r="F21" s="243">
        <v>139</v>
      </c>
      <c r="G21" s="148">
        <v>76</v>
      </c>
      <c r="H21" s="148">
        <v>63</v>
      </c>
      <c r="I21" s="243">
        <v>2</v>
      </c>
      <c r="J21" s="148">
        <v>1</v>
      </c>
      <c r="K21" s="148">
        <v>1</v>
      </c>
      <c r="L21" s="385" t="s">
        <v>355</v>
      </c>
      <c r="M21" s="385"/>
    </row>
    <row r="22" spans="1:13" ht="15" customHeight="1" thickTop="1" thickBot="1">
      <c r="A22" s="43">
        <v>8543</v>
      </c>
      <c r="B22" s="129" t="s">
        <v>388</v>
      </c>
      <c r="C22" s="242">
        <v>473</v>
      </c>
      <c r="D22" s="242">
        <v>338</v>
      </c>
      <c r="E22" s="242">
        <v>135</v>
      </c>
      <c r="F22" s="242">
        <v>464</v>
      </c>
      <c r="G22" s="147">
        <v>331</v>
      </c>
      <c r="H22" s="147">
        <v>133</v>
      </c>
      <c r="I22" s="242">
        <v>9</v>
      </c>
      <c r="J22" s="147">
        <v>7</v>
      </c>
      <c r="K22" s="147">
        <v>2</v>
      </c>
      <c r="L22" s="381" t="s">
        <v>356</v>
      </c>
      <c r="M22" s="381"/>
    </row>
    <row r="23" spans="1:13" ht="15" customHeight="1" thickTop="1" thickBot="1">
      <c r="A23" s="44">
        <v>8544</v>
      </c>
      <c r="B23" s="128" t="s">
        <v>378</v>
      </c>
      <c r="C23" s="243">
        <v>978</v>
      </c>
      <c r="D23" s="243">
        <v>60</v>
      </c>
      <c r="E23" s="243">
        <v>918</v>
      </c>
      <c r="F23" s="243">
        <v>973</v>
      </c>
      <c r="G23" s="148">
        <v>60</v>
      </c>
      <c r="H23" s="148">
        <v>913</v>
      </c>
      <c r="I23" s="243">
        <v>5</v>
      </c>
      <c r="J23" s="148">
        <v>0</v>
      </c>
      <c r="K23" s="148">
        <v>5</v>
      </c>
      <c r="L23" s="385" t="s">
        <v>357</v>
      </c>
      <c r="M23" s="385"/>
    </row>
    <row r="24" spans="1:13" ht="15" customHeight="1" thickTop="1" thickBot="1">
      <c r="A24" s="43">
        <v>8545</v>
      </c>
      <c r="B24" s="129" t="s">
        <v>379</v>
      </c>
      <c r="C24" s="242">
        <v>1000</v>
      </c>
      <c r="D24" s="242">
        <v>225</v>
      </c>
      <c r="E24" s="242">
        <v>775</v>
      </c>
      <c r="F24" s="242">
        <v>988</v>
      </c>
      <c r="G24" s="147">
        <v>225</v>
      </c>
      <c r="H24" s="147">
        <v>763</v>
      </c>
      <c r="I24" s="242">
        <v>12</v>
      </c>
      <c r="J24" s="147">
        <v>0</v>
      </c>
      <c r="K24" s="147">
        <v>12</v>
      </c>
      <c r="L24" s="381" t="s">
        <v>358</v>
      </c>
      <c r="M24" s="381"/>
    </row>
    <row r="25" spans="1:13" ht="15" customHeight="1" thickTop="1" thickBot="1">
      <c r="A25" s="44">
        <v>8548</v>
      </c>
      <c r="B25" s="128" t="s">
        <v>380</v>
      </c>
      <c r="C25" s="243">
        <v>1524</v>
      </c>
      <c r="D25" s="243">
        <v>881</v>
      </c>
      <c r="E25" s="243">
        <v>643</v>
      </c>
      <c r="F25" s="243">
        <v>1505</v>
      </c>
      <c r="G25" s="148">
        <v>876</v>
      </c>
      <c r="H25" s="148">
        <v>629</v>
      </c>
      <c r="I25" s="243">
        <v>19</v>
      </c>
      <c r="J25" s="148">
        <v>5</v>
      </c>
      <c r="K25" s="148">
        <v>14</v>
      </c>
      <c r="L25" s="385" t="s">
        <v>402</v>
      </c>
      <c r="M25" s="385"/>
    </row>
    <row r="26" spans="1:13" ht="15" customHeight="1" thickTop="1" thickBot="1">
      <c r="A26" s="43">
        <v>8610</v>
      </c>
      <c r="B26" s="129" t="s">
        <v>381</v>
      </c>
      <c r="C26" s="242">
        <v>2797</v>
      </c>
      <c r="D26" s="242">
        <v>1538</v>
      </c>
      <c r="E26" s="242">
        <v>1259</v>
      </c>
      <c r="F26" s="242">
        <v>2752</v>
      </c>
      <c r="G26" s="147">
        <v>1529</v>
      </c>
      <c r="H26" s="147">
        <v>1223</v>
      </c>
      <c r="I26" s="242">
        <v>45</v>
      </c>
      <c r="J26" s="147">
        <v>9</v>
      </c>
      <c r="K26" s="147">
        <v>36</v>
      </c>
      <c r="L26" s="381" t="s">
        <v>359</v>
      </c>
      <c r="M26" s="381"/>
    </row>
    <row r="27" spans="1:13" ht="15" customHeight="1" thickTop="1" thickBot="1">
      <c r="A27" s="44">
        <v>8621</v>
      </c>
      <c r="B27" s="128" t="s">
        <v>389</v>
      </c>
      <c r="C27" s="243">
        <v>1920</v>
      </c>
      <c r="D27" s="243">
        <v>1159</v>
      </c>
      <c r="E27" s="243">
        <v>761</v>
      </c>
      <c r="F27" s="243">
        <v>1888</v>
      </c>
      <c r="G27" s="148">
        <v>1140</v>
      </c>
      <c r="H27" s="148">
        <v>748</v>
      </c>
      <c r="I27" s="243">
        <v>32</v>
      </c>
      <c r="J27" s="148">
        <v>19</v>
      </c>
      <c r="K27" s="148">
        <v>13</v>
      </c>
      <c r="L27" s="385" t="s">
        <v>360</v>
      </c>
      <c r="M27" s="385"/>
    </row>
    <row r="28" spans="1:13" ht="15" customHeight="1" thickTop="1" thickBot="1">
      <c r="A28" s="43">
        <v>8622</v>
      </c>
      <c r="B28" s="129" t="s">
        <v>382</v>
      </c>
      <c r="C28" s="242">
        <v>1930</v>
      </c>
      <c r="D28" s="242">
        <v>1045</v>
      </c>
      <c r="E28" s="242">
        <v>885</v>
      </c>
      <c r="F28" s="242">
        <v>1895</v>
      </c>
      <c r="G28" s="147">
        <v>1035</v>
      </c>
      <c r="H28" s="147">
        <v>860</v>
      </c>
      <c r="I28" s="242">
        <v>35</v>
      </c>
      <c r="J28" s="147">
        <v>10</v>
      </c>
      <c r="K28" s="147">
        <v>25</v>
      </c>
      <c r="L28" s="381" t="s">
        <v>361</v>
      </c>
      <c r="M28" s="381"/>
    </row>
    <row r="29" spans="1:13" ht="15" customHeight="1" thickTop="1" thickBot="1">
      <c r="A29" s="44">
        <v>8623</v>
      </c>
      <c r="B29" s="128" t="s">
        <v>383</v>
      </c>
      <c r="C29" s="243">
        <v>3704</v>
      </c>
      <c r="D29" s="243">
        <v>1623</v>
      </c>
      <c r="E29" s="243">
        <v>2081</v>
      </c>
      <c r="F29" s="243">
        <v>3665</v>
      </c>
      <c r="G29" s="148">
        <v>1602</v>
      </c>
      <c r="H29" s="148">
        <v>2063</v>
      </c>
      <c r="I29" s="243">
        <v>39</v>
      </c>
      <c r="J29" s="148">
        <v>21</v>
      </c>
      <c r="K29" s="148">
        <v>18</v>
      </c>
      <c r="L29" s="385" t="s">
        <v>362</v>
      </c>
      <c r="M29" s="385"/>
    </row>
    <row r="30" spans="1:13" ht="15" customHeight="1" thickTop="1" thickBot="1">
      <c r="A30" s="43">
        <v>8690</v>
      </c>
      <c r="B30" s="129" t="s">
        <v>384</v>
      </c>
      <c r="C30" s="242">
        <v>1103</v>
      </c>
      <c r="D30" s="242">
        <v>475</v>
      </c>
      <c r="E30" s="242">
        <v>628</v>
      </c>
      <c r="F30" s="242">
        <v>1065</v>
      </c>
      <c r="G30" s="147">
        <v>470</v>
      </c>
      <c r="H30" s="147">
        <v>595</v>
      </c>
      <c r="I30" s="242">
        <v>38</v>
      </c>
      <c r="J30" s="147">
        <v>5</v>
      </c>
      <c r="K30" s="147">
        <v>33</v>
      </c>
      <c r="L30" s="381" t="s">
        <v>363</v>
      </c>
      <c r="M30" s="381"/>
    </row>
    <row r="31" spans="1:13" ht="15" customHeight="1" thickTop="1" thickBot="1">
      <c r="A31" s="43">
        <v>8700</v>
      </c>
      <c r="B31" s="129" t="s">
        <v>567</v>
      </c>
      <c r="C31" s="242">
        <v>493</v>
      </c>
      <c r="D31" s="242">
        <v>284</v>
      </c>
      <c r="E31" s="242">
        <v>209</v>
      </c>
      <c r="F31" s="242">
        <v>488</v>
      </c>
      <c r="G31" s="147">
        <v>283</v>
      </c>
      <c r="H31" s="147">
        <v>205</v>
      </c>
      <c r="I31" s="242">
        <v>5</v>
      </c>
      <c r="J31" s="147">
        <v>1</v>
      </c>
      <c r="K31" s="147">
        <v>4</v>
      </c>
      <c r="L31" s="399" t="s">
        <v>568</v>
      </c>
      <c r="M31" s="368"/>
    </row>
    <row r="32" spans="1:13" ht="15" customHeight="1" thickTop="1" thickBot="1">
      <c r="A32" s="44">
        <v>8810</v>
      </c>
      <c r="B32" s="128" t="s">
        <v>502</v>
      </c>
      <c r="C32" s="243">
        <v>38</v>
      </c>
      <c r="D32" s="243">
        <v>25</v>
      </c>
      <c r="E32" s="243">
        <v>13</v>
      </c>
      <c r="F32" s="243">
        <v>37</v>
      </c>
      <c r="G32" s="148">
        <v>25</v>
      </c>
      <c r="H32" s="148">
        <v>12</v>
      </c>
      <c r="I32" s="243">
        <v>1</v>
      </c>
      <c r="J32" s="148">
        <v>0</v>
      </c>
      <c r="K32" s="148">
        <v>1</v>
      </c>
      <c r="L32" s="385" t="s">
        <v>505</v>
      </c>
      <c r="M32" s="385"/>
    </row>
    <row r="33" spans="1:13" ht="15" customHeight="1" thickTop="1" thickBot="1">
      <c r="A33" s="43">
        <v>9000</v>
      </c>
      <c r="B33" s="129" t="s">
        <v>390</v>
      </c>
      <c r="C33" s="242">
        <v>242</v>
      </c>
      <c r="D33" s="242">
        <v>78</v>
      </c>
      <c r="E33" s="242">
        <v>164</v>
      </c>
      <c r="F33" s="242">
        <v>242</v>
      </c>
      <c r="G33" s="147">
        <v>78</v>
      </c>
      <c r="H33" s="147">
        <v>164</v>
      </c>
      <c r="I33" s="242">
        <v>0</v>
      </c>
      <c r="J33" s="147">
        <v>0</v>
      </c>
      <c r="K33" s="147">
        <v>0</v>
      </c>
      <c r="L33" s="381" t="s">
        <v>364</v>
      </c>
      <c r="M33" s="381"/>
    </row>
    <row r="34" spans="1:13" ht="15" customHeight="1" thickTop="1" thickBot="1">
      <c r="A34" s="44">
        <v>9103</v>
      </c>
      <c r="B34" s="128" t="s">
        <v>406</v>
      </c>
      <c r="C34" s="243">
        <v>2520</v>
      </c>
      <c r="D34" s="243">
        <v>109</v>
      </c>
      <c r="E34" s="243">
        <v>2411</v>
      </c>
      <c r="F34" s="243">
        <v>2433</v>
      </c>
      <c r="G34" s="148">
        <v>109</v>
      </c>
      <c r="H34" s="148">
        <v>2324</v>
      </c>
      <c r="I34" s="243">
        <v>87</v>
      </c>
      <c r="J34" s="148">
        <v>0</v>
      </c>
      <c r="K34" s="148">
        <v>87</v>
      </c>
      <c r="L34" s="385" t="s">
        <v>401</v>
      </c>
      <c r="M34" s="385"/>
    </row>
    <row r="35" spans="1:13" ht="15" customHeight="1" thickTop="1" thickBot="1">
      <c r="A35" s="43">
        <v>9312</v>
      </c>
      <c r="B35" s="129" t="s">
        <v>385</v>
      </c>
      <c r="C35" s="242">
        <v>1138</v>
      </c>
      <c r="D35" s="242">
        <v>294</v>
      </c>
      <c r="E35" s="242">
        <v>844</v>
      </c>
      <c r="F35" s="242">
        <v>1120</v>
      </c>
      <c r="G35" s="147">
        <v>294</v>
      </c>
      <c r="H35" s="147">
        <v>826</v>
      </c>
      <c r="I35" s="242">
        <v>18</v>
      </c>
      <c r="J35" s="147">
        <v>0</v>
      </c>
      <c r="K35" s="147">
        <v>18</v>
      </c>
      <c r="L35" s="381" t="s">
        <v>365</v>
      </c>
      <c r="M35" s="381"/>
    </row>
    <row r="36" spans="1:13" ht="15" customHeight="1" thickTop="1" thickBot="1">
      <c r="A36" s="44">
        <v>9319</v>
      </c>
      <c r="B36" s="128" t="s">
        <v>386</v>
      </c>
      <c r="C36" s="243">
        <v>9</v>
      </c>
      <c r="D36" s="243">
        <v>4</v>
      </c>
      <c r="E36" s="243">
        <v>5</v>
      </c>
      <c r="F36" s="243">
        <v>9</v>
      </c>
      <c r="G36" s="148">
        <v>4</v>
      </c>
      <c r="H36" s="148">
        <v>5</v>
      </c>
      <c r="I36" s="243">
        <v>0</v>
      </c>
      <c r="J36" s="148">
        <v>0</v>
      </c>
      <c r="K36" s="148">
        <v>0</v>
      </c>
      <c r="L36" s="385" t="s">
        <v>366</v>
      </c>
      <c r="M36" s="385"/>
    </row>
    <row r="37" spans="1:13" ht="15" customHeight="1" thickTop="1" thickBot="1">
      <c r="A37" s="43">
        <v>9321</v>
      </c>
      <c r="B37" s="129" t="s">
        <v>391</v>
      </c>
      <c r="C37" s="242">
        <v>405</v>
      </c>
      <c r="D37" s="242">
        <v>107</v>
      </c>
      <c r="E37" s="242">
        <v>298</v>
      </c>
      <c r="F37" s="242">
        <v>405</v>
      </c>
      <c r="G37" s="147">
        <v>107</v>
      </c>
      <c r="H37" s="147">
        <v>298</v>
      </c>
      <c r="I37" s="242">
        <v>0</v>
      </c>
      <c r="J37" s="147">
        <v>0</v>
      </c>
      <c r="K37" s="147">
        <v>0</v>
      </c>
      <c r="L37" s="381" t="s">
        <v>367</v>
      </c>
      <c r="M37" s="381"/>
    </row>
    <row r="38" spans="1:13" ht="16.5" customHeight="1" thickTop="1" thickBot="1">
      <c r="A38" s="44">
        <v>9329</v>
      </c>
      <c r="B38" s="155" t="s">
        <v>392</v>
      </c>
      <c r="C38" s="243">
        <v>2501</v>
      </c>
      <c r="D38" s="243">
        <v>466</v>
      </c>
      <c r="E38" s="243">
        <v>2035</v>
      </c>
      <c r="F38" s="243">
        <v>2483</v>
      </c>
      <c r="G38" s="148">
        <v>463</v>
      </c>
      <c r="H38" s="148">
        <v>2020</v>
      </c>
      <c r="I38" s="243">
        <v>18</v>
      </c>
      <c r="J38" s="148">
        <v>3</v>
      </c>
      <c r="K38" s="148">
        <v>15</v>
      </c>
      <c r="L38" s="385" t="s">
        <v>400</v>
      </c>
      <c r="M38" s="385"/>
    </row>
    <row r="39" spans="1:13" ht="35.25" thickTop="1" thickBot="1">
      <c r="A39" s="43">
        <v>9500</v>
      </c>
      <c r="B39" s="129" t="s">
        <v>393</v>
      </c>
      <c r="C39" s="242">
        <v>1896</v>
      </c>
      <c r="D39" s="242">
        <v>0</v>
      </c>
      <c r="E39" s="242">
        <v>1896</v>
      </c>
      <c r="F39" s="242">
        <v>1827</v>
      </c>
      <c r="G39" s="147">
        <v>0</v>
      </c>
      <c r="H39" s="147">
        <v>1827</v>
      </c>
      <c r="I39" s="242">
        <v>69</v>
      </c>
      <c r="J39" s="147">
        <v>0</v>
      </c>
      <c r="K39" s="147">
        <v>69</v>
      </c>
      <c r="L39" s="381" t="s">
        <v>408</v>
      </c>
      <c r="M39" s="381"/>
    </row>
    <row r="40" spans="1:13" ht="16.5" customHeight="1" thickTop="1" thickBot="1">
      <c r="A40" s="44">
        <v>9601</v>
      </c>
      <c r="B40" s="155" t="s">
        <v>395</v>
      </c>
      <c r="C40" s="243">
        <v>3688</v>
      </c>
      <c r="D40" s="243">
        <v>30</v>
      </c>
      <c r="E40" s="243">
        <v>3658</v>
      </c>
      <c r="F40" s="243">
        <v>3680</v>
      </c>
      <c r="G40" s="148">
        <v>30</v>
      </c>
      <c r="H40" s="148">
        <v>3650</v>
      </c>
      <c r="I40" s="243">
        <v>8</v>
      </c>
      <c r="J40" s="148">
        <v>0</v>
      </c>
      <c r="K40" s="148">
        <v>8</v>
      </c>
      <c r="L40" s="385" t="s">
        <v>398</v>
      </c>
      <c r="M40" s="385"/>
    </row>
    <row r="41" spans="1:13" ht="16.5" customHeight="1" thickTop="1" thickBot="1">
      <c r="A41" s="43">
        <v>9602</v>
      </c>
      <c r="B41" s="129" t="s">
        <v>394</v>
      </c>
      <c r="C41" s="242">
        <v>8305</v>
      </c>
      <c r="D41" s="242">
        <v>8044</v>
      </c>
      <c r="E41" s="242">
        <v>261</v>
      </c>
      <c r="F41" s="242">
        <v>7890</v>
      </c>
      <c r="G41" s="147">
        <v>7637</v>
      </c>
      <c r="H41" s="147">
        <v>253</v>
      </c>
      <c r="I41" s="242">
        <v>415</v>
      </c>
      <c r="J41" s="147">
        <v>407</v>
      </c>
      <c r="K41" s="147">
        <v>8</v>
      </c>
      <c r="L41" s="381" t="s">
        <v>368</v>
      </c>
      <c r="M41" s="381"/>
    </row>
    <row r="42" spans="1:13" ht="16.5" customHeight="1" thickTop="1">
      <c r="A42" s="173">
        <v>9609</v>
      </c>
      <c r="B42" s="158" t="s">
        <v>396</v>
      </c>
      <c r="C42" s="252">
        <v>1273</v>
      </c>
      <c r="D42" s="252">
        <v>396</v>
      </c>
      <c r="E42" s="252">
        <v>877</v>
      </c>
      <c r="F42" s="252">
        <v>1265</v>
      </c>
      <c r="G42" s="168">
        <v>394</v>
      </c>
      <c r="H42" s="168">
        <v>871</v>
      </c>
      <c r="I42" s="252">
        <v>8</v>
      </c>
      <c r="J42" s="168">
        <v>2</v>
      </c>
      <c r="K42" s="168">
        <v>6</v>
      </c>
      <c r="L42" s="398" t="s">
        <v>397</v>
      </c>
      <c r="M42" s="398"/>
    </row>
    <row r="43" spans="1:13" ht="30.75" customHeight="1">
      <c r="A43" s="382" t="s">
        <v>7</v>
      </c>
      <c r="B43" s="382"/>
      <c r="C43" s="174">
        <f t="shared" ref="C43:K43" si="0">SUM(C9:C42)</f>
        <v>82727</v>
      </c>
      <c r="D43" s="174">
        <f t="shared" si="0"/>
        <v>32903</v>
      </c>
      <c r="E43" s="174">
        <f t="shared" si="0"/>
        <v>49824</v>
      </c>
      <c r="F43" s="174">
        <f t="shared" si="0"/>
        <v>81303</v>
      </c>
      <c r="G43" s="174">
        <f t="shared" si="0"/>
        <v>32267</v>
      </c>
      <c r="H43" s="174">
        <f t="shared" si="0"/>
        <v>49036</v>
      </c>
      <c r="I43" s="174">
        <f t="shared" si="0"/>
        <v>1424</v>
      </c>
      <c r="J43" s="174">
        <f t="shared" si="0"/>
        <v>636</v>
      </c>
      <c r="K43" s="174">
        <f t="shared" si="0"/>
        <v>788</v>
      </c>
      <c r="L43" s="383" t="s">
        <v>4</v>
      </c>
      <c r="M43" s="384"/>
    </row>
  </sheetData>
  <mergeCells count="49">
    <mergeCell ref="L22:M22"/>
    <mergeCell ref="L23:M23"/>
    <mergeCell ref="L24:M24"/>
    <mergeCell ref="L15:M15"/>
    <mergeCell ref="L16:M16"/>
    <mergeCell ref="L17:M17"/>
    <mergeCell ref="L18:M18"/>
    <mergeCell ref="L19:M19"/>
    <mergeCell ref="L20:M20"/>
    <mergeCell ref="L21:M21"/>
    <mergeCell ref="L10:M10"/>
    <mergeCell ref="L11:M11"/>
    <mergeCell ref="L12:M12"/>
    <mergeCell ref="L13:M13"/>
    <mergeCell ref="L14:M14"/>
    <mergeCell ref="L9:M9"/>
    <mergeCell ref="A43:B43"/>
    <mergeCell ref="L43:M43"/>
    <mergeCell ref="A1:M1"/>
    <mergeCell ref="B2:L2"/>
    <mergeCell ref="B3:L3"/>
    <mergeCell ref="B4:L4"/>
    <mergeCell ref="B5:L5"/>
    <mergeCell ref="A6:B6"/>
    <mergeCell ref="L6:M6"/>
    <mergeCell ref="A7:A8"/>
    <mergeCell ref="B7:B8"/>
    <mergeCell ref="C7:E7"/>
    <mergeCell ref="F7:H7"/>
    <mergeCell ref="I7:K7"/>
    <mergeCell ref="L7:M8"/>
    <mergeCell ref="L25:M25"/>
    <mergeCell ref="L26:M26"/>
    <mergeCell ref="L27:M27"/>
    <mergeCell ref="L28:M28"/>
    <mergeCell ref="L29:M29"/>
    <mergeCell ref="L30:M30"/>
    <mergeCell ref="L42:M42"/>
    <mergeCell ref="L37:M37"/>
    <mergeCell ref="L38:M38"/>
    <mergeCell ref="L39:M39"/>
    <mergeCell ref="L40:M40"/>
    <mergeCell ref="L41:M41"/>
    <mergeCell ref="L32:M32"/>
    <mergeCell ref="L33:M33"/>
    <mergeCell ref="L34:M34"/>
    <mergeCell ref="L35:M35"/>
    <mergeCell ref="L36:M36"/>
    <mergeCell ref="L31:M31"/>
  </mergeCells>
  <printOptions horizontalCentered="1" verticalCentered="1"/>
  <pageMargins left="0" right="0" top="0" bottom="0" header="0.31496062992125984" footer="0.31496062992125984"/>
  <pageSetup paperSize="9" scale="75" orientation="landscape"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4"/>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50.75" style="2" customWidth="1"/>
    <col min="3" max="8" width="7.75" style="2" customWidth="1"/>
    <col min="9" max="9" width="50.75" style="2" customWidth="1"/>
    <col min="10" max="10" width="5.75" style="2" customWidth="1"/>
    <col min="11" max="16384" width="9.125" style="2"/>
  </cols>
  <sheetData>
    <row r="1" spans="1:11" s="6" customFormat="1" ht="18" customHeight="1">
      <c r="A1" s="306"/>
      <c r="B1" s="306"/>
      <c r="C1" s="306"/>
      <c r="D1" s="306"/>
      <c r="E1" s="306"/>
      <c r="F1" s="306"/>
      <c r="G1" s="306"/>
      <c r="H1" s="306"/>
      <c r="I1" s="306"/>
      <c r="J1" s="306"/>
      <c r="K1" s="11"/>
    </row>
    <row r="2" spans="1:11" ht="15.75" customHeight="1">
      <c r="A2" s="344" t="s">
        <v>239</v>
      </c>
      <c r="B2" s="344"/>
      <c r="C2" s="344"/>
      <c r="D2" s="344"/>
      <c r="E2" s="344"/>
      <c r="F2" s="344"/>
      <c r="G2" s="344"/>
      <c r="H2" s="344"/>
      <c r="I2" s="344"/>
      <c r="J2" s="344"/>
    </row>
    <row r="3" spans="1:11" ht="18">
      <c r="A3" s="344" t="s">
        <v>83</v>
      </c>
      <c r="B3" s="344"/>
      <c r="C3" s="344"/>
      <c r="D3" s="344"/>
      <c r="E3" s="344"/>
      <c r="F3" s="344"/>
      <c r="G3" s="344"/>
      <c r="H3" s="344"/>
      <c r="I3" s="344"/>
      <c r="J3" s="344"/>
    </row>
    <row r="4" spans="1:11" ht="15.75" customHeight="1">
      <c r="A4" s="345" t="s">
        <v>69</v>
      </c>
      <c r="B4" s="345"/>
      <c r="C4" s="345"/>
      <c r="D4" s="345"/>
      <c r="E4" s="345"/>
      <c r="F4" s="345"/>
      <c r="G4" s="345"/>
      <c r="H4" s="345"/>
      <c r="I4" s="345"/>
      <c r="J4" s="345"/>
    </row>
    <row r="5" spans="1:11" ht="15.75" customHeight="1">
      <c r="A5" s="345" t="s">
        <v>84</v>
      </c>
      <c r="B5" s="345"/>
      <c r="C5" s="345"/>
      <c r="D5" s="345"/>
      <c r="E5" s="345"/>
      <c r="F5" s="345"/>
      <c r="G5" s="345"/>
      <c r="H5" s="345"/>
      <c r="I5" s="345"/>
      <c r="J5" s="345"/>
    </row>
    <row r="6" spans="1:11" ht="15.75">
      <c r="A6" s="342" t="s">
        <v>483</v>
      </c>
      <c r="B6" s="342"/>
      <c r="C6" s="1"/>
      <c r="D6" s="1"/>
      <c r="E6" s="143">
        <v>2017</v>
      </c>
      <c r="F6" s="47"/>
      <c r="G6" s="1"/>
      <c r="H6" s="141"/>
      <c r="I6" s="343" t="s">
        <v>85</v>
      </c>
      <c r="J6" s="343"/>
    </row>
    <row r="7" spans="1:11" ht="34.9" customHeight="1">
      <c r="A7" s="349" t="s">
        <v>270</v>
      </c>
      <c r="B7" s="353" t="s">
        <v>10</v>
      </c>
      <c r="C7" s="359" t="s">
        <v>564</v>
      </c>
      <c r="D7" s="359"/>
      <c r="E7" s="359"/>
      <c r="F7" s="359" t="s">
        <v>563</v>
      </c>
      <c r="G7" s="359"/>
      <c r="H7" s="359"/>
      <c r="I7" s="349" t="s">
        <v>17</v>
      </c>
      <c r="J7" s="349"/>
    </row>
    <row r="8" spans="1:11" ht="34.9" customHeight="1">
      <c r="A8" s="351"/>
      <c r="B8" s="355"/>
      <c r="C8" s="259" t="s">
        <v>549</v>
      </c>
      <c r="D8" s="182" t="s">
        <v>566</v>
      </c>
      <c r="E8" s="182" t="s">
        <v>565</v>
      </c>
      <c r="F8" s="259" t="s">
        <v>549</v>
      </c>
      <c r="G8" s="182" t="s">
        <v>566</v>
      </c>
      <c r="H8" s="182" t="s">
        <v>565</v>
      </c>
      <c r="I8" s="351"/>
      <c r="J8" s="351"/>
    </row>
    <row r="9" spans="1:11" ht="15" customHeight="1" thickBot="1">
      <c r="A9" s="48">
        <v>4521</v>
      </c>
      <c r="B9" s="128" t="s">
        <v>387</v>
      </c>
      <c r="C9" s="195">
        <v>836639</v>
      </c>
      <c r="D9" s="146">
        <v>824996</v>
      </c>
      <c r="E9" s="146">
        <v>11643</v>
      </c>
      <c r="F9" s="195">
        <v>19204</v>
      </c>
      <c r="G9" s="146">
        <v>18887</v>
      </c>
      <c r="H9" s="146">
        <v>317</v>
      </c>
      <c r="I9" s="470" t="s">
        <v>407</v>
      </c>
      <c r="J9" s="471"/>
    </row>
    <row r="10" spans="1:11" ht="15" customHeight="1" thickTop="1" thickBot="1">
      <c r="A10" s="43">
        <v>4522</v>
      </c>
      <c r="B10" s="129" t="s">
        <v>369</v>
      </c>
      <c r="C10" s="197">
        <v>47841</v>
      </c>
      <c r="D10" s="147">
        <v>43071</v>
      </c>
      <c r="E10" s="147">
        <v>4770</v>
      </c>
      <c r="F10" s="197">
        <v>1822</v>
      </c>
      <c r="G10" s="147">
        <v>1780</v>
      </c>
      <c r="H10" s="147">
        <v>42</v>
      </c>
      <c r="I10" s="472" t="s">
        <v>349</v>
      </c>
      <c r="J10" s="473"/>
    </row>
    <row r="11" spans="1:11" ht="15" customHeight="1" thickTop="1" thickBot="1">
      <c r="A11" s="44">
        <v>4529</v>
      </c>
      <c r="B11" s="128" t="s">
        <v>405</v>
      </c>
      <c r="C11" s="201">
        <v>28956</v>
      </c>
      <c r="D11" s="148">
        <v>28956</v>
      </c>
      <c r="E11" s="148">
        <v>0</v>
      </c>
      <c r="F11" s="201">
        <v>1056</v>
      </c>
      <c r="G11" s="148">
        <v>1054</v>
      </c>
      <c r="H11" s="148">
        <v>2</v>
      </c>
      <c r="I11" s="474" t="s">
        <v>404</v>
      </c>
      <c r="J11" s="475"/>
    </row>
    <row r="12" spans="1:11" ht="15" customHeight="1" thickTop="1" thickBot="1">
      <c r="A12" s="43">
        <v>4540</v>
      </c>
      <c r="B12" s="129" t="s">
        <v>410</v>
      </c>
      <c r="C12" s="197">
        <v>12801</v>
      </c>
      <c r="D12" s="147">
        <v>12801</v>
      </c>
      <c r="E12" s="147">
        <v>0</v>
      </c>
      <c r="F12" s="197">
        <v>186</v>
      </c>
      <c r="G12" s="147">
        <v>180</v>
      </c>
      <c r="H12" s="147">
        <v>6</v>
      </c>
      <c r="I12" s="472" t="s">
        <v>403</v>
      </c>
      <c r="J12" s="473"/>
    </row>
    <row r="13" spans="1:11" ht="15" customHeight="1" thickTop="1" thickBot="1">
      <c r="A13" s="44">
        <v>8511</v>
      </c>
      <c r="B13" s="128" t="s">
        <v>370</v>
      </c>
      <c r="C13" s="201">
        <v>211878</v>
      </c>
      <c r="D13" s="148">
        <v>200564</v>
      </c>
      <c r="E13" s="148">
        <v>11314</v>
      </c>
      <c r="F13" s="201">
        <v>4166</v>
      </c>
      <c r="G13" s="148">
        <v>4038</v>
      </c>
      <c r="H13" s="148">
        <v>128</v>
      </c>
      <c r="I13" s="385" t="s">
        <v>350</v>
      </c>
      <c r="J13" s="385"/>
    </row>
    <row r="14" spans="1:11" ht="15" customHeight="1" thickTop="1" thickBot="1">
      <c r="A14" s="43">
        <v>8512</v>
      </c>
      <c r="B14" s="129" t="s">
        <v>371</v>
      </c>
      <c r="C14" s="197">
        <v>200801</v>
      </c>
      <c r="D14" s="147">
        <v>195067</v>
      </c>
      <c r="E14" s="147">
        <v>5734</v>
      </c>
      <c r="F14" s="197">
        <v>2029</v>
      </c>
      <c r="G14" s="147">
        <v>2005</v>
      </c>
      <c r="H14" s="147">
        <v>24</v>
      </c>
      <c r="I14" s="381" t="s">
        <v>351</v>
      </c>
      <c r="J14" s="381"/>
    </row>
    <row r="15" spans="1:11" ht="15" customHeight="1" thickTop="1" thickBot="1">
      <c r="A15" s="44">
        <v>8513</v>
      </c>
      <c r="B15" s="128" t="s">
        <v>372</v>
      </c>
      <c r="C15" s="201">
        <v>35843</v>
      </c>
      <c r="D15" s="148">
        <v>35359</v>
      </c>
      <c r="E15" s="148">
        <v>484</v>
      </c>
      <c r="F15" s="201">
        <v>346</v>
      </c>
      <c r="G15" s="148">
        <v>344</v>
      </c>
      <c r="H15" s="148">
        <v>2</v>
      </c>
      <c r="I15" s="385" t="s">
        <v>352</v>
      </c>
      <c r="J15" s="385"/>
    </row>
    <row r="16" spans="1:11" ht="15" customHeight="1" thickTop="1" thickBot="1">
      <c r="A16" s="43">
        <v>8514</v>
      </c>
      <c r="B16" s="129" t="s">
        <v>373</v>
      </c>
      <c r="C16" s="197">
        <v>1404651</v>
      </c>
      <c r="D16" s="147">
        <v>1394845</v>
      </c>
      <c r="E16" s="147">
        <v>9806</v>
      </c>
      <c r="F16" s="197">
        <v>14497</v>
      </c>
      <c r="G16" s="147">
        <v>14479</v>
      </c>
      <c r="H16" s="147">
        <v>18</v>
      </c>
      <c r="I16" s="381" t="s">
        <v>16</v>
      </c>
      <c r="J16" s="381"/>
    </row>
    <row r="17" spans="1:10" ht="15" customHeight="1" thickTop="1" thickBot="1">
      <c r="A17" s="44">
        <v>8521</v>
      </c>
      <c r="B17" s="128" t="s">
        <v>374</v>
      </c>
      <c r="C17" s="201">
        <v>6444</v>
      </c>
      <c r="D17" s="148">
        <v>6444</v>
      </c>
      <c r="E17" s="148">
        <v>0</v>
      </c>
      <c r="F17" s="201">
        <v>89</v>
      </c>
      <c r="G17" s="148">
        <v>89</v>
      </c>
      <c r="H17" s="148">
        <v>0</v>
      </c>
      <c r="I17" s="385" t="s">
        <v>353</v>
      </c>
      <c r="J17" s="385"/>
    </row>
    <row r="18" spans="1:10" ht="15" customHeight="1" thickTop="1" thickBot="1">
      <c r="A18" s="43">
        <v>8522</v>
      </c>
      <c r="B18" s="129" t="s">
        <v>517</v>
      </c>
      <c r="C18" s="197">
        <v>9400</v>
      </c>
      <c r="D18" s="147">
        <v>9400</v>
      </c>
      <c r="E18" s="147">
        <v>0</v>
      </c>
      <c r="F18" s="197">
        <v>48</v>
      </c>
      <c r="G18" s="147">
        <v>48</v>
      </c>
      <c r="H18" s="147">
        <v>0</v>
      </c>
      <c r="I18" s="381" t="s">
        <v>518</v>
      </c>
      <c r="J18" s="381"/>
    </row>
    <row r="19" spans="1:10" ht="15" customHeight="1" thickTop="1" thickBot="1">
      <c r="A19" s="44">
        <v>8530</v>
      </c>
      <c r="B19" s="128" t="s">
        <v>375</v>
      </c>
      <c r="C19" s="201">
        <v>303375</v>
      </c>
      <c r="D19" s="148">
        <v>296261</v>
      </c>
      <c r="E19" s="148">
        <v>7114</v>
      </c>
      <c r="F19" s="201">
        <v>1135</v>
      </c>
      <c r="G19" s="148">
        <v>1119</v>
      </c>
      <c r="H19" s="148">
        <v>16</v>
      </c>
      <c r="I19" s="385" t="s">
        <v>15</v>
      </c>
      <c r="J19" s="385"/>
    </row>
    <row r="20" spans="1:10" ht="15" customHeight="1" thickTop="1" thickBot="1">
      <c r="A20" s="43">
        <v>8541</v>
      </c>
      <c r="B20" s="129" t="s">
        <v>376</v>
      </c>
      <c r="C20" s="197">
        <v>9647</v>
      </c>
      <c r="D20" s="147">
        <v>9407</v>
      </c>
      <c r="E20" s="147">
        <v>240</v>
      </c>
      <c r="F20" s="197">
        <v>71</v>
      </c>
      <c r="G20" s="147">
        <v>67</v>
      </c>
      <c r="H20" s="147">
        <v>4</v>
      </c>
      <c r="I20" s="381" t="s">
        <v>354</v>
      </c>
      <c r="J20" s="381"/>
    </row>
    <row r="21" spans="1:10" ht="15" customHeight="1" thickTop="1" thickBot="1">
      <c r="A21" s="44">
        <v>8542</v>
      </c>
      <c r="B21" s="128" t="s">
        <v>377</v>
      </c>
      <c r="C21" s="201">
        <v>5316</v>
      </c>
      <c r="D21" s="148">
        <v>5316</v>
      </c>
      <c r="E21" s="148">
        <v>0</v>
      </c>
      <c r="F21" s="201">
        <v>141</v>
      </c>
      <c r="G21" s="148">
        <v>139</v>
      </c>
      <c r="H21" s="148">
        <v>2</v>
      </c>
      <c r="I21" s="385" t="s">
        <v>355</v>
      </c>
      <c r="J21" s="385"/>
    </row>
    <row r="22" spans="1:10" ht="15" customHeight="1" thickTop="1" thickBot="1">
      <c r="A22" s="43">
        <v>8543</v>
      </c>
      <c r="B22" s="129" t="s">
        <v>388</v>
      </c>
      <c r="C22" s="197">
        <v>17027</v>
      </c>
      <c r="D22" s="147">
        <v>16673</v>
      </c>
      <c r="E22" s="147">
        <v>354</v>
      </c>
      <c r="F22" s="197">
        <v>473</v>
      </c>
      <c r="G22" s="147">
        <v>464</v>
      </c>
      <c r="H22" s="147">
        <v>9</v>
      </c>
      <c r="I22" s="381" t="s">
        <v>356</v>
      </c>
      <c r="J22" s="381"/>
    </row>
    <row r="23" spans="1:10" ht="15" customHeight="1" thickTop="1" thickBot="1">
      <c r="A23" s="44">
        <v>8544</v>
      </c>
      <c r="B23" s="128" t="s">
        <v>378</v>
      </c>
      <c r="C23" s="246">
        <v>38337</v>
      </c>
      <c r="D23" s="148">
        <v>35098</v>
      </c>
      <c r="E23" s="148">
        <v>3239</v>
      </c>
      <c r="F23" s="201">
        <v>978</v>
      </c>
      <c r="G23" s="148">
        <v>973</v>
      </c>
      <c r="H23" s="148">
        <v>5</v>
      </c>
      <c r="I23" s="385" t="s">
        <v>357</v>
      </c>
      <c r="J23" s="385"/>
    </row>
    <row r="24" spans="1:10" ht="15" customHeight="1" thickTop="1" thickBot="1">
      <c r="A24" s="43">
        <v>8545</v>
      </c>
      <c r="B24" s="129" t="s">
        <v>379</v>
      </c>
      <c r="C24" s="247">
        <v>59108</v>
      </c>
      <c r="D24" s="147">
        <v>59108</v>
      </c>
      <c r="E24" s="147">
        <v>0</v>
      </c>
      <c r="F24" s="197">
        <v>1000</v>
      </c>
      <c r="G24" s="147">
        <v>988</v>
      </c>
      <c r="H24" s="147">
        <v>12</v>
      </c>
      <c r="I24" s="381" t="s">
        <v>358</v>
      </c>
      <c r="J24" s="381"/>
    </row>
    <row r="25" spans="1:10" ht="15" customHeight="1" thickTop="1" thickBot="1">
      <c r="A25" s="44">
        <v>8548</v>
      </c>
      <c r="B25" s="128" t="s">
        <v>380</v>
      </c>
      <c r="C25" s="246">
        <v>89900</v>
      </c>
      <c r="D25" s="148">
        <v>88510</v>
      </c>
      <c r="E25" s="148">
        <v>1390</v>
      </c>
      <c r="F25" s="201">
        <v>1524</v>
      </c>
      <c r="G25" s="148">
        <v>1505</v>
      </c>
      <c r="H25" s="148">
        <v>19</v>
      </c>
      <c r="I25" s="385" t="s">
        <v>402</v>
      </c>
      <c r="J25" s="385"/>
    </row>
    <row r="26" spans="1:10" ht="15" customHeight="1" thickTop="1" thickBot="1">
      <c r="A26" s="43">
        <v>8610</v>
      </c>
      <c r="B26" s="129" t="s">
        <v>381</v>
      </c>
      <c r="C26" s="247">
        <v>673548</v>
      </c>
      <c r="D26" s="147">
        <v>655364</v>
      </c>
      <c r="E26" s="147">
        <v>18184</v>
      </c>
      <c r="F26" s="197">
        <v>2797</v>
      </c>
      <c r="G26" s="147">
        <v>2752</v>
      </c>
      <c r="H26" s="147">
        <v>45</v>
      </c>
      <c r="I26" s="381" t="s">
        <v>359</v>
      </c>
      <c r="J26" s="381"/>
    </row>
    <row r="27" spans="1:10" ht="15" customHeight="1" thickTop="1" thickBot="1">
      <c r="A27" s="44">
        <v>8621</v>
      </c>
      <c r="B27" s="128" t="s">
        <v>389</v>
      </c>
      <c r="C27" s="246">
        <v>212750</v>
      </c>
      <c r="D27" s="148">
        <v>208294</v>
      </c>
      <c r="E27" s="148">
        <v>4456</v>
      </c>
      <c r="F27" s="201">
        <v>1920</v>
      </c>
      <c r="G27" s="148">
        <v>1888</v>
      </c>
      <c r="H27" s="148">
        <v>32</v>
      </c>
      <c r="I27" s="385" t="s">
        <v>360</v>
      </c>
      <c r="J27" s="385"/>
    </row>
    <row r="28" spans="1:10" ht="15" customHeight="1" thickTop="1" thickBot="1">
      <c r="A28" s="43">
        <v>8622</v>
      </c>
      <c r="B28" s="129" t="s">
        <v>382</v>
      </c>
      <c r="C28" s="247">
        <v>254997</v>
      </c>
      <c r="D28" s="147">
        <v>247858</v>
      </c>
      <c r="E28" s="147">
        <v>7139</v>
      </c>
      <c r="F28" s="197">
        <v>1930</v>
      </c>
      <c r="G28" s="147">
        <v>1895</v>
      </c>
      <c r="H28" s="147">
        <v>35</v>
      </c>
      <c r="I28" s="381" t="s">
        <v>361</v>
      </c>
      <c r="J28" s="381"/>
    </row>
    <row r="29" spans="1:10" ht="15" customHeight="1" thickTop="1" thickBot="1">
      <c r="A29" s="44">
        <v>8623</v>
      </c>
      <c r="B29" s="128" t="s">
        <v>383</v>
      </c>
      <c r="C29" s="246">
        <v>402118</v>
      </c>
      <c r="D29" s="148">
        <v>393923</v>
      </c>
      <c r="E29" s="148">
        <v>8195</v>
      </c>
      <c r="F29" s="201">
        <v>3704</v>
      </c>
      <c r="G29" s="148">
        <v>3665</v>
      </c>
      <c r="H29" s="148">
        <v>39</v>
      </c>
      <c r="I29" s="385" t="s">
        <v>362</v>
      </c>
      <c r="J29" s="385"/>
    </row>
    <row r="30" spans="1:10" ht="15" customHeight="1" thickTop="1" thickBot="1">
      <c r="A30" s="43">
        <v>8690</v>
      </c>
      <c r="B30" s="129" t="s">
        <v>384</v>
      </c>
      <c r="C30" s="247">
        <v>76205</v>
      </c>
      <c r="D30" s="147">
        <v>73437</v>
      </c>
      <c r="E30" s="147">
        <v>2768</v>
      </c>
      <c r="F30" s="197">
        <v>1103</v>
      </c>
      <c r="G30" s="147">
        <v>1065</v>
      </c>
      <c r="H30" s="147">
        <v>38</v>
      </c>
      <c r="I30" s="381" t="s">
        <v>363</v>
      </c>
      <c r="J30" s="381"/>
    </row>
    <row r="31" spans="1:10" ht="15" customHeight="1" thickTop="1" thickBot="1">
      <c r="A31" s="43">
        <v>8700</v>
      </c>
      <c r="B31" s="129" t="s">
        <v>567</v>
      </c>
      <c r="C31" s="247">
        <v>21802</v>
      </c>
      <c r="D31" s="147">
        <v>20235</v>
      </c>
      <c r="E31" s="147">
        <v>1567</v>
      </c>
      <c r="F31" s="197">
        <v>493</v>
      </c>
      <c r="G31" s="147">
        <v>488</v>
      </c>
      <c r="H31" s="147">
        <v>5</v>
      </c>
      <c r="I31" s="399" t="s">
        <v>568</v>
      </c>
      <c r="J31" s="368"/>
    </row>
    <row r="32" spans="1:10" ht="15" customHeight="1" thickTop="1" thickBot="1">
      <c r="A32" s="44">
        <v>8810</v>
      </c>
      <c r="B32" s="128" t="s">
        <v>502</v>
      </c>
      <c r="C32" s="248">
        <v>2016</v>
      </c>
      <c r="D32" s="148">
        <v>2016</v>
      </c>
      <c r="E32" s="148">
        <v>0</v>
      </c>
      <c r="F32" s="201">
        <v>38</v>
      </c>
      <c r="G32" s="148">
        <v>37</v>
      </c>
      <c r="H32" s="148">
        <v>1</v>
      </c>
      <c r="I32" s="385" t="s">
        <v>505</v>
      </c>
      <c r="J32" s="385"/>
    </row>
    <row r="33" spans="1:10" ht="15" customHeight="1" thickTop="1" thickBot="1">
      <c r="A33" s="43">
        <v>9000</v>
      </c>
      <c r="B33" s="129" t="s">
        <v>390</v>
      </c>
      <c r="C33" s="249">
        <v>13271</v>
      </c>
      <c r="D33" s="147">
        <v>13271</v>
      </c>
      <c r="E33" s="147">
        <v>0</v>
      </c>
      <c r="F33" s="197">
        <v>242</v>
      </c>
      <c r="G33" s="147">
        <v>242</v>
      </c>
      <c r="H33" s="147">
        <v>0</v>
      </c>
      <c r="I33" s="381" t="s">
        <v>364</v>
      </c>
      <c r="J33" s="381"/>
    </row>
    <row r="34" spans="1:10" ht="15" customHeight="1" thickTop="1" thickBot="1">
      <c r="A34" s="44">
        <v>9103</v>
      </c>
      <c r="B34" s="128" t="s">
        <v>406</v>
      </c>
      <c r="C34" s="248">
        <v>65592</v>
      </c>
      <c r="D34" s="148">
        <v>49951</v>
      </c>
      <c r="E34" s="148">
        <v>15641</v>
      </c>
      <c r="F34" s="201">
        <v>2520</v>
      </c>
      <c r="G34" s="148">
        <v>2433</v>
      </c>
      <c r="H34" s="148">
        <v>87</v>
      </c>
      <c r="I34" s="385" t="s">
        <v>401</v>
      </c>
      <c r="J34" s="385"/>
    </row>
    <row r="35" spans="1:10" ht="15" customHeight="1" thickTop="1" thickBot="1">
      <c r="A35" s="43">
        <v>9312</v>
      </c>
      <c r="B35" s="129" t="s">
        <v>385</v>
      </c>
      <c r="C35" s="249">
        <v>100847</v>
      </c>
      <c r="D35" s="147">
        <v>86460</v>
      </c>
      <c r="E35" s="147">
        <v>14387</v>
      </c>
      <c r="F35" s="197">
        <v>1138</v>
      </c>
      <c r="G35" s="147">
        <v>1120</v>
      </c>
      <c r="H35" s="147">
        <v>18</v>
      </c>
      <c r="I35" s="381" t="s">
        <v>365</v>
      </c>
      <c r="J35" s="381"/>
    </row>
    <row r="36" spans="1:10" ht="15" customHeight="1" thickTop="1" thickBot="1">
      <c r="A36" s="44">
        <v>9319</v>
      </c>
      <c r="B36" s="128" t="s">
        <v>386</v>
      </c>
      <c r="C36" s="248">
        <v>305</v>
      </c>
      <c r="D36" s="148">
        <v>305</v>
      </c>
      <c r="E36" s="148">
        <v>0</v>
      </c>
      <c r="F36" s="201">
        <v>9</v>
      </c>
      <c r="G36" s="148">
        <v>9</v>
      </c>
      <c r="H36" s="148">
        <v>0</v>
      </c>
      <c r="I36" s="385" t="s">
        <v>366</v>
      </c>
      <c r="J36" s="385"/>
    </row>
    <row r="37" spans="1:10" ht="15" customHeight="1" thickTop="1" thickBot="1">
      <c r="A37" s="43">
        <v>9321</v>
      </c>
      <c r="B37" s="129" t="s">
        <v>391</v>
      </c>
      <c r="C37" s="249">
        <v>15351</v>
      </c>
      <c r="D37" s="147">
        <v>15351</v>
      </c>
      <c r="E37" s="147">
        <v>0</v>
      </c>
      <c r="F37" s="197">
        <v>405</v>
      </c>
      <c r="G37" s="147">
        <v>405</v>
      </c>
      <c r="H37" s="147">
        <v>0</v>
      </c>
      <c r="I37" s="381" t="s">
        <v>367</v>
      </c>
      <c r="J37" s="381"/>
    </row>
    <row r="38" spans="1:10" ht="15" customHeight="1" thickTop="1" thickBot="1">
      <c r="A38" s="44">
        <v>9329</v>
      </c>
      <c r="B38" s="155" t="s">
        <v>392</v>
      </c>
      <c r="C38" s="248">
        <v>80342</v>
      </c>
      <c r="D38" s="148">
        <v>76270</v>
      </c>
      <c r="E38" s="148">
        <v>4072</v>
      </c>
      <c r="F38" s="201">
        <v>2501</v>
      </c>
      <c r="G38" s="148">
        <v>2483</v>
      </c>
      <c r="H38" s="148">
        <v>18</v>
      </c>
      <c r="I38" s="385" t="s">
        <v>400</v>
      </c>
      <c r="J38" s="385"/>
    </row>
    <row r="39" spans="1:10" ht="27" customHeight="1" thickTop="1" thickBot="1">
      <c r="A39" s="43">
        <v>9500</v>
      </c>
      <c r="B39" s="129" t="s">
        <v>393</v>
      </c>
      <c r="C39" s="249">
        <v>59213</v>
      </c>
      <c r="D39" s="147">
        <v>56832</v>
      </c>
      <c r="E39" s="147">
        <v>2381</v>
      </c>
      <c r="F39" s="197">
        <v>1896</v>
      </c>
      <c r="G39" s="147">
        <v>1827</v>
      </c>
      <c r="H39" s="147">
        <v>69</v>
      </c>
      <c r="I39" s="381" t="s">
        <v>408</v>
      </c>
      <c r="J39" s="381"/>
    </row>
    <row r="40" spans="1:10" ht="15.75" thickTop="1" thickBot="1">
      <c r="A40" s="44">
        <v>9601</v>
      </c>
      <c r="B40" s="155" t="s">
        <v>395</v>
      </c>
      <c r="C40" s="248">
        <v>109681</v>
      </c>
      <c r="D40" s="148">
        <v>109261</v>
      </c>
      <c r="E40" s="148">
        <v>420</v>
      </c>
      <c r="F40" s="201">
        <v>3688</v>
      </c>
      <c r="G40" s="148">
        <v>3680</v>
      </c>
      <c r="H40" s="148">
        <v>8</v>
      </c>
      <c r="I40" s="385" t="s">
        <v>398</v>
      </c>
      <c r="J40" s="385"/>
    </row>
    <row r="41" spans="1:10" ht="15.75" thickTop="1" thickBot="1">
      <c r="A41" s="43">
        <v>9602</v>
      </c>
      <c r="B41" s="129" t="s">
        <v>394</v>
      </c>
      <c r="C41" s="249">
        <v>433232</v>
      </c>
      <c r="D41" s="147">
        <v>420672</v>
      </c>
      <c r="E41" s="147">
        <v>12560</v>
      </c>
      <c r="F41" s="197">
        <v>8305</v>
      </c>
      <c r="G41" s="147">
        <v>7890</v>
      </c>
      <c r="H41" s="147">
        <v>415</v>
      </c>
      <c r="I41" s="381" t="s">
        <v>368</v>
      </c>
      <c r="J41" s="381"/>
    </row>
    <row r="42" spans="1:10" ht="15" thickTop="1">
      <c r="A42" s="173">
        <v>9609</v>
      </c>
      <c r="B42" s="158" t="s">
        <v>396</v>
      </c>
      <c r="C42" s="248">
        <v>73651</v>
      </c>
      <c r="D42" s="245">
        <v>72720</v>
      </c>
      <c r="E42" s="245">
        <v>931</v>
      </c>
      <c r="F42" s="203">
        <v>1273</v>
      </c>
      <c r="G42" s="245">
        <v>1265</v>
      </c>
      <c r="H42" s="245">
        <v>8</v>
      </c>
      <c r="I42" s="398" t="s">
        <v>397</v>
      </c>
      <c r="J42" s="398"/>
    </row>
    <row r="43" spans="1:10" ht="30.75" customHeight="1">
      <c r="A43" s="382" t="s">
        <v>7</v>
      </c>
      <c r="B43" s="382"/>
      <c r="C43" s="174">
        <f t="shared" ref="C43:H43" si="0">SUM(C9:C42)</f>
        <v>5912885</v>
      </c>
      <c r="D43" s="250">
        <f t="shared" si="0"/>
        <v>5764096</v>
      </c>
      <c r="E43" s="250">
        <f t="shared" si="0"/>
        <v>148789</v>
      </c>
      <c r="F43" s="205">
        <f t="shared" si="0"/>
        <v>82727</v>
      </c>
      <c r="G43" s="250">
        <f t="shared" si="0"/>
        <v>81303</v>
      </c>
      <c r="H43" s="250">
        <f t="shared" si="0"/>
        <v>1424</v>
      </c>
      <c r="I43" s="383" t="s">
        <v>4</v>
      </c>
      <c r="J43" s="384"/>
    </row>
    <row r="44" spans="1:10">
      <c r="D44" s="55"/>
      <c r="E44" s="55"/>
      <c r="F44" s="55"/>
      <c r="G44" s="55"/>
      <c r="H44" s="55"/>
    </row>
  </sheetData>
  <mergeCells count="48">
    <mergeCell ref="I22:J22"/>
    <mergeCell ref="I23:J23"/>
    <mergeCell ref="I24:J24"/>
    <mergeCell ref="I15:J15"/>
    <mergeCell ref="I16:J16"/>
    <mergeCell ref="I17:J17"/>
    <mergeCell ref="I18:J18"/>
    <mergeCell ref="I19:J19"/>
    <mergeCell ref="I20:J20"/>
    <mergeCell ref="I10:J10"/>
    <mergeCell ref="I11:J11"/>
    <mergeCell ref="I12:J12"/>
    <mergeCell ref="I13:J13"/>
    <mergeCell ref="I21:J21"/>
    <mergeCell ref="A43:B43"/>
    <mergeCell ref="I43:J43"/>
    <mergeCell ref="A1:J1"/>
    <mergeCell ref="A2:J2"/>
    <mergeCell ref="A3:J3"/>
    <mergeCell ref="A4:J4"/>
    <mergeCell ref="A5:J5"/>
    <mergeCell ref="A6:B6"/>
    <mergeCell ref="I6:J6"/>
    <mergeCell ref="A7:A8"/>
    <mergeCell ref="I14:J14"/>
    <mergeCell ref="B7:B8"/>
    <mergeCell ref="C7:E7"/>
    <mergeCell ref="F7:H7"/>
    <mergeCell ref="I7:J8"/>
    <mergeCell ref="I9:J9"/>
    <mergeCell ref="I25:J25"/>
    <mergeCell ref="I26:J26"/>
    <mergeCell ref="I27:J27"/>
    <mergeCell ref="I28:J28"/>
    <mergeCell ref="I29:J29"/>
    <mergeCell ref="I30:J30"/>
    <mergeCell ref="I42:J42"/>
    <mergeCell ref="I37:J37"/>
    <mergeCell ref="I38:J38"/>
    <mergeCell ref="I39:J39"/>
    <mergeCell ref="I40:J40"/>
    <mergeCell ref="I41:J41"/>
    <mergeCell ref="I32:J32"/>
    <mergeCell ref="I33:J33"/>
    <mergeCell ref="I34:J34"/>
    <mergeCell ref="I35:J35"/>
    <mergeCell ref="I36:J36"/>
    <mergeCell ref="I31:J31"/>
  </mergeCells>
  <printOptions horizontalCentered="1" verticalCentered="1"/>
  <pageMargins left="0" right="0" top="0" bottom="0" header="0.31496062992125984" footer="0.31496062992125984"/>
  <pageSetup paperSize="9" scale="75" orientation="landscape"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J18"/>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5.75" style="2" customWidth="1"/>
    <col min="3" max="6" width="7.75" style="2" customWidth="1"/>
    <col min="7" max="7" width="6.75" style="2" bestFit="1" customWidth="1"/>
    <col min="8" max="8" width="7.75" style="2" customWidth="1"/>
    <col min="9" max="9" width="35.75" style="2" customWidth="1"/>
    <col min="10" max="10" width="5.75" style="2" customWidth="1"/>
    <col min="11" max="16384" width="9.125" style="2"/>
  </cols>
  <sheetData>
    <row r="1" spans="1:10" s="6" customFormat="1">
      <c r="A1" s="306"/>
      <c r="B1" s="306"/>
      <c r="C1" s="306"/>
      <c r="D1" s="306"/>
      <c r="E1" s="306"/>
      <c r="F1" s="306"/>
      <c r="G1" s="306"/>
      <c r="H1" s="306"/>
      <c r="I1" s="306"/>
      <c r="J1" s="306"/>
    </row>
    <row r="2" spans="1:10" ht="18">
      <c r="A2" s="344" t="s">
        <v>44</v>
      </c>
      <c r="B2" s="344"/>
      <c r="C2" s="344"/>
      <c r="D2" s="344"/>
      <c r="E2" s="344"/>
      <c r="F2" s="344"/>
      <c r="G2" s="344"/>
      <c r="H2" s="344"/>
      <c r="I2" s="344"/>
      <c r="J2" s="344"/>
    </row>
    <row r="3" spans="1:10" ht="18">
      <c r="A3" s="344" t="s">
        <v>83</v>
      </c>
      <c r="B3" s="344"/>
      <c r="C3" s="344"/>
      <c r="D3" s="344"/>
      <c r="E3" s="344"/>
      <c r="F3" s="344"/>
      <c r="G3" s="344"/>
      <c r="H3" s="344"/>
      <c r="I3" s="344"/>
      <c r="J3" s="344"/>
    </row>
    <row r="4" spans="1:10" ht="15.75">
      <c r="A4" s="345" t="s">
        <v>45</v>
      </c>
      <c r="B4" s="345"/>
      <c r="C4" s="345"/>
      <c r="D4" s="345"/>
      <c r="E4" s="345"/>
      <c r="F4" s="345"/>
      <c r="G4" s="345"/>
      <c r="H4" s="345"/>
      <c r="I4" s="345"/>
      <c r="J4" s="345"/>
    </row>
    <row r="5" spans="1:10" ht="15.75">
      <c r="A5" s="345" t="s">
        <v>84</v>
      </c>
      <c r="B5" s="345"/>
      <c r="C5" s="345"/>
      <c r="D5" s="345"/>
      <c r="E5" s="345"/>
      <c r="F5" s="345"/>
      <c r="G5" s="345"/>
      <c r="H5" s="345"/>
      <c r="I5" s="345"/>
      <c r="J5" s="345"/>
    </row>
    <row r="6" spans="1:10" ht="15.75">
      <c r="A6" s="386" t="s">
        <v>484</v>
      </c>
      <c r="B6" s="386"/>
      <c r="C6" s="49"/>
      <c r="D6" s="49"/>
      <c r="E6" s="406">
        <v>2017</v>
      </c>
      <c r="F6" s="406"/>
      <c r="G6" s="49"/>
      <c r="H6" s="185"/>
      <c r="I6" s="387" t="s">
        <v>87</v>
      </c>
      <c r="J6" s="387"/>
    </row>
    <row r="7" spans="1:10" ht="49.9" customHeight="1">
      <c r="A7" s="401" t="s">
        <v>42</v>
      </c>
      <c r="B7" s="402"/>
      <c r="C7" s="405" t="s">
        <v>560</v>
      </c>
      <c r="D7" s="405"/>
      <c r="E7" s="405"/>
      <c r="F7" s="405" t="s">
        <v>559</v>
      </c>
      <c r="G7" s="405"/>
      <c r="H7" s="405"/>
      <c r="I7" s="349" t="s">
        <v>43</v>
      </c>
      <c r="J7" s="349"/>
    </row>
    <row r="8" spans="1:10" ht="49.9" customHeight="1">
      <c r="A8" s="403"/>
      <c r="B8" s="404"/>
      <c r="C8" s="259" t="s">
        <v>549</v>
      </c>
      <c r="D8" s="259" t="s">
        <v>561</v>
      </c>
      <c r="E8" s="259" t="s">
        <v>562</v>
      </c>
      <c r="F8" s="259" t="s">
        <v>268</v>
      </c>
      <c r="G8" s="259" t="s">
        <v>558</v>
      </c>
      <c r="H8" s="259" t="s">
        <v>557</v>
      </c>
      <c r="I8" s="351"/>
      <c r="J8" s="351"/>
    </row>
    <row r="9" spans="1:10" ht="28.5" customHeight="1" thickBot="1">
      <c r="A9" s="413" t="s">
        <v>29</v>
      </c>
      <c r="B9" s="414"/>
      <c r="C9" s="195">
        <v>237639</v>
      </c>
      <c r="D9" s="196">
        <v>21445</v>
      </c>
      <c r="E9" s="196">
        <v>216194</v>
      </c>
      <c r="F9" s="195">
        <v>683</v>
      </c>
      <c r="G9" s="196">
        <v>139</v>
      </c>
      <c r="H9" s="196">
        <v>544</v>
      </c>
      <c r="I9" s="360" t="s">
        <v>334</v>
      </c>
      <c r="J9" s="360"/>
    </row>
    <row r="10" spans="1:10" ht="28.5" customHeight="1" thickBot="1">
      <c r="A10" s="407" t="s">
        <v>30</v>
      </c>
      <c r="B10" s="408"/>
      <c r="C10" s="197">
        <v>0</v>
      </c>
      <c r="D10" s="198">
        <v>0</v>
      </c>
      <c r="E10" s="198">
        <v>0</v>
      </c>
      <c r="F10" s="197">
        <v>1550</v>
      </c>
      <c r="G10" s="198">
        <v>537</v>
      </c>
      <c r="H10" s="198">
        <v>1013</v>
      </c>
      <c r="I10" s="361" t="s">
        <v>335</v>
      </c>
      <c r="J10" s="361"/>
    </row>
    <row r="11" spans="1:10" ht="28.5" customHeight="1" thickBot="1">
      <c r="A11" s="409" t="s">
        <v>31</v>
      </c>
      <c r="B11" s="410"/>
      <c r="C11" s="195">
        <v>554731</v>
      </c>
      <c r="D11" s="196">
        <v>52249</v>
      </c>
      <c r="E11" s="196">
        <v>502482</v>
      </c>
      <c r="F11" s="195">
        <v>2841</v>
      </c>
      <c r="G11" s="196">
        <v>572</v>
      </c>
      <c r="H11" s="196">
        <v>2269</v>
      </c>
      <c r="I11" s="360" t="s">
        <v>32</v>
      </c>
      <c r="J11" s="360"/>
    </row>
    <row r="12" spans="1:10" ht="28.5" customHeight="1" thickBot="1">
      <c r="A12" s="407" t="s">
        <v>33</v>
      </c>
      <c r="B12" s="408"/>
      <c r="C12" s="197">
        <v>449400</v>
      </c>
      <c r="D12" s="198">
        <v>37157</v>
      </c>
      <c r="E12" s="198">
        <v>412243</v>
      </c>
      <c r="F12" s="197">
        <v>5494</v>
      </c>
      <c r="G12" s="198">
        <v>3292</v>
      </c>
      <c r="H12" s="198">
        <v>2202</v>
      </c>
      <c r="I12" s="361" t="s">
        <v>336</v>
      </c>
      <c r="J12" s="361"/>
    </row>
    <row r="13" spans="1:10" ht="52.5" customHeight="1" thickBot="1">
      <c r="A13" s="411" t="s">
        <v>34</v>
      </c>
      <c r="B13" s="412"/>
      <c r="C13" s="195">
        <v>2457537</v>
      </c>
      <c r="D13" s="196">
        <v>248693</v>
      </c>
      <c r="E13" s="196">
        <v>2208844</v>
      </c>
      <c r="F13" s="195">
        <v>19864</v>
      </c>
      <c r="G13" s="196">
        <v>11022</v>
      </c>
      <c r="H13" s="196">
        <v>8842</v>
      </c>
      <c r="I13" s="360" t="s">
        <v>337</v>
      </c>
      <c r="J13" s="360"/>
    </row>
    <row r="14" spans="1:10" ht="28.5" customHeight="1" thickBot="1">
      <c r="A14" s="407" t="s">
        <v>35</v>
      </c>
      <c r="B14" s="408"/>
      <c r="C14" s="197">
        <v>173878</v>
      </c>
      <c r="D14" s="198">
        <v>20768</v>
      </c>
      <c r="E14" s="198">
        <v>153110</v>
      </c>
      <c r="F14" s="197">
        <v>2831</v>
      </c>
      <c r="G14" s="198">
        <v>1530</v>
      </c>
      <c r="H14" s="198">
        <v>1301</v>
      </c>
      <c r="I14" s="361" t="s">
        <v>338</v>
      </c>
      <c r="J14" s="361"/>
    </row>
    <row r="15" spans="1:10" ht="28.5" customHeight="1" thickBot="1">
      <c r="A15" s="409" t="s">
        <v>36</v>
      </c>
      <c r="B15" s="410"/>
      <c r="C15" s="195">
        <v>420549</v>
      </c>
      <c r="D15" s="196">
        <v>35206</v>
      </c>
      <c r="E15" s="196">
        <v>385343</v>
      </c>
      <c r="F15" s="195">
        <v>6135</v>
      </c>
      <c r="G15" s="196">
        <v>2227</v>
      </c>
      <c r="H15" s="196">
        <v>3908</v>
      </c>
      <c r="I15" s="360" t="s">
        <v>37</v>
      </c>
      <c r="J15" s="360"/>
    </row>
    <row r="16" spans="1:10" ht="28.5" customHeight="1" thickBot="1">
      <c r="A16" s="407" t="s">
        <v>38</v>
      </c>
      <c r="B16" s="408"/>
      <c r="C16" s="197">
        <v>828585</v>
      </c>
      <c r="D16" s="198">
        <v>98447</v>
      </c>
      <c r="E16" s="198">
        <v>730138</v>
      </c>
      <c r="F16" s="197">
        <v>19813</v>
      </c>
      <c r="G16" s="198">
        <v>6698</v>
      </c>
      <c r="H16" s="198">
        <v>13115</v>
      </c>
      <c r="I16" s="361" t="s">
        <v>39</v>
      </c>
      <c r="J16" s="361"/>
    </row>
    <row r="17" spans="1:10" ht="28.5" customHeight="1">
      <c r="A17" s="416" t="s">
        <v>40</v>
      </c>
      <c r="B17" s="417"/>
      <c r="C17" s="211">
        <v>790566</v>
      </c>
      <c r="D17" s="256">
        <v>69475</v>
      </c>
      <c r="E17" s="256">
        <v>721091</v>
      </c>
      <c r="F17" s="211">
        <v>23516</v>
      </c>
      <c r="G17" s="256">
        <v>6886</v>
      </c>
      <c r="H17" s="256">
        <v>16630</v>
      </c>
      <c r="I17" s="415" t="s">
        <v>41</v>
      </c>
      <c r="J17" s="415"/>
    </row>
    <row r="18" spans="1:10" ht="37.5" customHeight="1">
      <c r="A18" s="355" t="s">
        <v>7</v>
      </c>
      <c r="B18" s="355"/>
      <c r="C18" s="260">
        <f t="shared" ref="C18:H18" si="0">SUM(C9:C17)</f>
        <v>5912885</v>
      </c>
      <c r="D18" s="260">
        <f t="shared" si="0"/>
        <v>583440</v>
      </c>
      <c r="E18" s="260">
        <f t="shared" si="0"/>
        <v>5329445</v>
      </c>
      <c r="F18" s="260">
        <f t="shared" si="0"/>
        <v>82727</v>
      </c>
      <c r="G18" s="260">
        <f t="shared" si="0"/>
        <v>32903</v>
      </c>
      <c r="H18" s="260">
        <f t="shared" si="0"/>
        <v>49824</v>
      </c>
      <c r="I18" s="351" t="s">
        <v>4</v>
      </c>
      <c r="J18" s="351"/>
    </row>
  </sheetData>
  <mergeCells count="32">
    <mergeCell ref="A13:B13"/>
    <mergeCell ref="I13:J13"/>
    <mergeCell ref="A14:B14"/>
    <mergeCell ref="I14:J14"/>
    <mergeCell ref="A18:B18"/>
    <mergeCell ref="I18:J18"/>
    <mergeCell ref="A15:B15"/>
    <mergeCell ref="I15:J15"/>
    <mergeCell ref="A16:B16"/>
    <mergeCell ref="I16:J16"/>
    <mergeCell ref="A17:B17"/>
    <mergeCell ref="I17:J17"/>
    <mergeCell ref="A10:B10"/>
    <mergeCell ref="I10:J10"/>
    <mergeCell ref="A11:B11"/>
    <mergeCell ref="I11:J11"/>
    <mergeCell ref="A12:B12"/>
    <mergeCell ref="I12:J12"/>
    <mergeCell ref="A7:B8"/>
    <mergeCell ref="C7:E7"/>
    <mergeCell ref="F7:H7"/>
    <mergeCell ref="I7:J8"/>
    <mergeCell ref="A9:B9"/>
    <mergeCell ref="I9:J9"/>
    <mergeCell ref="A6:B6"/>
    <mergeCell ref="E6:F6"/>
    <mergeCell ref="I6:J6"/>
    <mergeCell ref="A1:J1"/>
    <mergeCell ref="A2:J2"/>
    <mergeCell ref="A3:J3"/>
    <mergeCell ref="A4:J4"/>
    <mergeCell ref="A5:J5"/>
  </mergeCells>
  <printOptions horizontalCentered="1" verticalCentered="1"/>
  <pageMargins left="0" right="0" top="0" bottom="0" header="0.31496062992125984" footer="0.31496062992125984"/>
  <pageSetup paperSize="9" scale="9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48"/>
  <sheetViews>
    <sheetView view="pageBreakPreview" zoomScaleNormal="100" zoomScaleSheetLayoutView="100" workbookViewId="0">
      <selection activeCell="A11" sqref="A10:A11"/>
    </sheetView>
  </sheetViews>
  <sheetFormatPr defaultColWidth="10.125" defaultRowHeight="15"/>
  <cols>
    <col min="1" max="1" width="4.75" style="8" customWidth="1"/>
    <col min="2" max="2" width="57.875" style="102" customWidth="1"/>
    <col min="3" max="3" width="11" style="8" customWidth="1"/>
    <col min="4" max="4" width="50.75" style="102" customWidth="1"/>
    <col min="5" max="5" width="6.125" style="10" customWidth="1"/>
    <col min="6" max="16384" width="10.125" style="8"/>
  </cols>
  <sheetData>
    <row r="1" spans="1:11" s="6" customFormat="1" ht="12" customHeight="1">
      <c r="B1" s="311"/>
      <c r="C1" s="311"/>
      <c r="D1" s="311"/>
      <c r="E1" s="311"/>
      <c r="F1" s="7"/>
      <c r="G1" s="7"/>
      <c r="H1" s="7"/>
      <c r="I1" s="7"/>
      <c r="J1" s="7"/>
      <c r="K1" s="7"/>
    </row>
    <row r="2" spans="1:11" ht="20.25" customHeight="1">
      <c r="A2" s="312" t="s">
        <v>28</v>
      </c>
      <c r="B2" s="312"/>
      <c r="C2" s="312"/>
      <c r="D2" s="312"/>
      <c r="E2" s="312"/>
    </row>
    <row r="3" spans="1:11" ht="50.25" customHeight="1">
      <c r="A3" s="313" t="s">
        <v>265</v>
      </c>
      <c r="B3" s="313"/>
      <c r="C3" s="313"/>
      <c r="D3" s="313"/>
      <c r="E3" s="313"/>
    </row>
    <row r="4" spans="1:11" ht="37.5" customHeight="1">
      <c r="A4" s="63" t="s">
        <v>272</v>
      </c>
      <c r="B4" s="64" t="s">
        <v>273</v>
      </c>
      <c r="C4" s="65" t="s">
        <v>274</v>
      </c>
      <c r="D4" s="66" t="s">
        <v>275</v>
      </c>
      <c r="E4" s="67" t="s">
        <v>276</v>
      </c>
    </row>
    <row r="5" spans="1:11" s="9" customFormat="1" ht="14.25">
      <c r="A5" s="68"/>
      <c r="B5" s="69" t="s">
        <v>277</v>
      </c>
      <c r="C5" s="70"/>
      <c r="D5" s="71" t="s">
        <v>278</v>
      </c>
      <c r="E5" s="68"/>
    </row>
    <row r="6" spans="1:11" s="9" customFormat="1" ht="14.25">
      <c r="A6" s="72"/>
      <c r="B6" s="119" t="s">
        <v>279</v>
      </c>
      <c r="C6" s="73"/>
      <c r="D6" s="120" t="s">
        <v>280</v>
      </c>
      <c r="E6" s="72"/>
    </row>
    <row r="7" spans="1:11" s="9" customFormat="1" ht="14.25">
      <c r="A7" s="74"/>
      <c r="B7" s="75" t="s">
        <v>281</v>
      </c>
      <c r="C7" s="76"/>
      <c r="D7" s="77" t="s">
        <v>282</v>
      </c>
      <c r="E7" s="68"/>
    </row>
    <row r="8" spans="1:11" s="9" customFormat="1" ht="14.25">
      <c r="A8" s="78"/>
      <c r="B8" s="79" t="s">
        <v>283</v>
      </c>
      <c r="C8" s="73"/>
      <c r="D8" s="80" t="s">
        <v>284</v>
      </c>
      <c r="E8" s="72"/>
    </row>
    <row r="9" spans="1:11" s="9" customFormat="1" ht="31.5">
      <c r="A9" s="74"/>
      <c r="B9" s="81" t="s">
        <v>285</v>
      </c>
      <c r="C9" s="76"/>
      <c r="D9" s="82" t="s">
        <v>286</v>
      </c>
      <c r="E9" s="68"/>
    </row>
    <row r="10" spans="1:11" s="85" customFormat="1" ht="25.5">
      <c r="A10" s="78">
        <v>1</v>
      </c>
      <c r="B10" s="79" t="s">
        <v>580</v>
      </c>
      <c r="C10" s="73"/>
      <c r="D10" s="83" t="s">
        <v>581</v>
      </c>
      <c r="E10" s="84">
        <v>1</v>
      </c>
    </row>
    <row r="11" spans="1:11" s="85" customFormat="1" ht="25.5">
      <c r="A11" s="74">
        <v>2</v>
      </c>
      <c r="B11" s="75" t="s">
        <v>583</v>
      </c>
      <c r="C11" s="76"/>
      <c r="D11" s="86" t="s">
        <v>582</v>
      </c>
      <c r="E11" s="87">
        <v>2</v>
      </c>
    </row>
    <row r="12" spans="1:11" s="9" customFormat="1" ht="25.5">
      <c r="A12" s="78">
        <v>3</v>
      </c>
      <c r="B12" s="79" t="s">
        <v>585</v>
      </c>
      <c r="C12" s="73"/>
      <c r="D12" s="83" t="s">
        <v>584</v>
      </c>
      <c r="E12" s="84">
        <v>3</v>
      </c>
    </row>
    <row r="13" spans="1:11" s="9" customFormat="1" ht="31.5">
      <c r="A13" s="74"/>
      <c r="B13" s="81" t="s">
        <v>287</v>
      </c>
      <c r="C13" s="76"/>
      <c r="D13" s="82" t="s">
        <v>288</v>
      </c>
      <c r="E13" s="87"/>
    </row>
    <row r="14" spans="1:11" s="85" customFormat="1" ht="15.75">
      <c r="A14" s="78">
        <v>4</v>
      </c>
      <c r="B14" s="79" t="s">
        <v>587</v>
      </c>
      <c r="C14" s="73"/>
      <c r="D14" s="83" t="s">
        <v>586</v>
      </c>
      <c r="E14" s="84">
        <v>4</v>
      </c>
    </row>
    <row r="15" spans="1:11" s="85" customFormat="1" ht="25.5">
      <c r="A15" s="74">
        <v>5</v>
      </c>
      <c r="B15" s="75" t="s">
        <v>589</v>
      </c>
      <c r="C15" s="76"/>
      <c r="D15" s="86" t="s">
        <v>588</v>
      </c>
      <c r="E15" s="87">
        <v>5</v>
      </c>
    </row>
    <row r="16" spans="1:11" s="85" customFormat="1" ht="22.5">
      <c r="A16" s="78">
        <v>6</v>
      </c>
      <c r="B16" s="79" t="s">
        <v>591</v>
      </c>
      <c r="C16" s="73"/>
      <c r="D16" s="83" t="s">
        <v>590</v>
      </c>
      <c r="E16" s="84">
        <v>6</v>
      </c>
    </row>
    <row r="17" spans="1:5" s="85" customFormat="1" ht="15.75">
      <c r="A17" s="74">
        <v>7</v>
      </c>
      <c r="B17" s="75" t="s">
        <v>593</v>
      </c>
      <c r="C17" s="76"/>
      <c r="D17" s="86" t="s">
        <v>592</v>
      </c>
      <c r="E17" s="87">
        <v>7</v>
      </c>
    </row>
    <row r="18" spans="1:5" s="85" customFormat="1" ht="15.75">
      <c r="A18" s="78">
        <v>8</v>
      </c>
      <c r="B18" s="79" t="s">
        <v>595</v>
      </c>
      <c r="C18" s="73"/>
      <c r="D18" s="83" t="s">
        <v>594</v>
      </c>
      <c r="E18" s="84">
        <v>8</v>
      </c>
    </row>
    <row r="19" spans="1:5" s="85" customFormat="1" ht="15.75">
      <c r="A19" s="74">
        <v>9</v>
      </c>
      <c r="B19" s="75" t="s">
        <v>597</v>
      </c>
      <c r="C19" s="76"/>
      <c r="D19" s="86" t="s">
        <v>596</v>
      </c>
      <c r="E19" s="87">
        <v>9</v>
      </c>
    </row>
    <row r="20" spans="1:5" s="85" customFormat="1" ht="15.75">
      <c r="A20" s="78">
        <v>10</v>
      </c>
      <c r="B20" s="79" t="s">
        <v>599</v>
      </c>
      <c r="C20" s="73"/>
      <c r="D20" s="83" t="s">
        <v>598</v>
      </c>
      <c r="E20" s="84">
        <v>10</v>
      </c>
    </row>
    <row r="21" spans="1:5" s="85" customFormat="1" ht="15.75">
      <c r="A21" s="74">
        <v>11</v>
      </c>
      <c r="B21" s="75" t="s">
        <v>601</v>
      </c>
      <c r="C21" s="76"/>
      <c r="D21" s="86" t="s">
        <v>600</v>
      </c>
      <c r="E21" s="87">
        <v>11</v>
      </c>
    </row>
    <row r="22" spans="1:5" s="85" customFormat="1" ht="15.75">
      <c r="A22" s="78">
        <v>12</v>
      </c>
      <c r="B22" s="79" t="s">
        <v>603</v>
      </c>
      <c r="C22" s="73"/>
      <c r="D22" s="83" t="s">
        <v>602</v>
      </c>
      <c r="E22" s="84">
        <v>12</v>
      </c>
    </row>
    <row r="23" spans="1:5" s="85" customFormat="1" ht="15.75">
      <c r="A23" s="74">
        <v>13</v>
      </c>
      <c r="B23" s="75" t="s">
        <v>605</v>
      </c>
      <c r="C23" s="76"/>
      <c r="D23" s="86" t="s">
        <v>604</v>
      </c>
      <c r="E23" s="87">
        <v>13</v>
      </c>
    </row>
    <row r="24" spans="1:5" s="85" customFormat="1" ht="15.75">
      <c r="A24" s="88">
        <v>14</v>
      </c>
      <c r="B24" s="89" t="s">
        <v>607</v>
      </c>
      <c r="C24" s="90"/>
      <c r="D24" s="91" t="s">
        <v>606</v>
      </c>
      <c r="E24" s="92">
        <v>14</v>
      </c>
    </row>
    <row r="25" spans="1:5" s="9" customFormat="1" ht="31.5" customHeight="1">
      <c r="A25" s="74"/>
      <c r="B25" s="93" t="s">
        <v>289</v>
      </c>
      <c r="C25" s="76"/>
      <c r="D25" s="82" t="s">
        <v>290</v>
      </c>
      <c r="E25" s="87"/>
    </row>
    <row r="26" spans="1:5" s="9" customFormat="1" ht="15.75">
      <c r="A26" s="78">
        <v>15</v>
      </c>
      <c r="B26" s="79" t="s">
        <v>587</v>
      </c>
      <c r="C26" s="73"/>
      <c r="D26" s="83" t="s">
        <v>586</v>
      </c>
      <c r="E26" s="84">
        <v>15</v>
      </c>
    </row>
    <row r="27" spans="1:5" s="9" customFormat="1" ht="25.5">
      <c r="A27" s="74">
        <v>16</v>
      </c>
      <c r="B27" s="75" t="s">
        <v>589</v>
      </c>
      <c r="C27" s="76"/>
      <c r="D27" s="94" t="s">
        <v>588</v>
      </c>
      <c r="E27" s="87">
        <v>16</v>
      </c>
    </row>
    <row r="28" spans="1:5" s="9" customFormat="1" ht="15.75">
      <c r="A28" s="78">
        <v>17</v>
      </c>
      <c r="B28" s="79" t="s">
        <v>608</v>
      </c>
      <c r="C28" s="73"/>
      <c r="D28" s="83" t="s">
        <v>590</v>
      </c>
      <c r="E28" s="84">
        <v>17</v>
      </c>
    </row>
    <row r="29" spans="1:5" s="9" customFormat="1" ht="15.75">
      <c r="A29" s="74">
        <v>18</v>
      </c>
      <c r="B29" s="75" t="s">
        <v>593</v>
      </c>
      <c r="C29" s="76"/>
      <c r="D29" s="94" t="s">
        <v>592</v>
      </c>
      <c r="E29" s="87">
        <v>18</v>
      </c>
    </row>
    <row r="30" spans="1:5" s="9" customFormat="1" ht="15.75">
      <c r="A30" s="78">
        <v>19</v>
      </c>
      <c r="B30" s="79" t="s">
        <v>595</v>
      </c>
      <c r="C30" s="73"/>
      <c r="D30" s="83" t="s">
        <v>594</v>
      </c>
      <c r="E30" s="84">
        <v>19</v>
      </c>
    </row>
    <row r="31" spans="1:5" s="9" customFormat="1" ht="15.75">
      <c r="A31" s="74">
        <v>20</v>
      </c>
      <c r="B31" s="75" t="s">
        <v>597</v>
      </c>
      <c r="C31" s="76"/>
      <c r="D31" s="94" t="s">
        <v>596</v>
      </c>
      <c r="E31" s="87">
        <v>20</v>
      </c>
    </row>
    <row r="32" spans="1:5" s="9" customFormat="1" ht="15.75">
      <c r="A32" s="78">
        <v>21</v>
      </c>
      <c r="B32" s="75" t="s">
        <v>599</v>
      </c>
      <c r="C32" s="73"/>
      <c r="D32" s="83" t="s">
        <v>598</v>
      </c>
      <c r="E32" s="84">
        <v>21</v>
      </c>
    </row>
    <row r="33" spans="1:5" s="9" customFormat="1" ht="15.75">
      <c r="A33" s="74">
        <v>22</v>
      </c>
      <c r="B33" s="75" t="s">
        <v>601</v>
      </c>
      <c r="C33" s="76"/>
      <c r="D33" s="77" t="s">
        <v>600</v>
      </c>
      <c r="E33" s="87">
        <v>22</v>
      </c>
    </row>
    <row r="34" spans="1:5" s="9" customFormat="1" ht="15.75">
      <c r="A34" s="78">
        <v>23</v>
      </c>
      <c r="B34" s="79" t="s">
        <v>603</v>
      </c>
      <c r="C34" s="73"/>
      <c r="D34" s="83" t="s">
        <v>609</v>
      </c>
      <c r="E34" s="84">
        <v>23</v>
      </c>
    </row>
    <row r="35" spans="1:5" ht="15.75">
      <c r="A35" s="74">
        <v>24</v>
      </c>
      <c r="B35" s="75" t="s">
        <v>605</v>
      </c>
      <c r="C35" s="76"/>
      <c r="D35" s="94" t="s">
        <v>610</v>
      </c>
      <c r="E35" s="87">
        <v>24</v>
      </c>
    </row>
    <row r="36" spans="1:5" ht="15.75">
      <c r="A36" s="78">
        <v>25</v>
      </c>
      <c r="B36" s="79" t="s">
        <v>607</v>
      </c>
      <c r="C36" s="73"/>
      <c r="D36" s="83" t="s">
        <v>606</v>
      </c>
      <c r="E36" s="84">
        <v>25</v>
      </c>
    </row>
    <row r="37" spans="1:5" ht="47.25">
      <c r="A37" s="74"/>
      <c r="B37" s="93" t="s">
        <v>291</v>
      </c>
      <c r="C37" s="76"/>
      <c r="D37" s="82" t="s">
        <v>292</v>
      </c>
      <c r="E37" s="87"/>
    </row>
    <row r="38" spans="1:5" ht="15.75">
      <c r="A38" s="78">
        <v>26</v>
      </c>
      <c r="B38" s="79" t="s">
        <v>587</v>
      </c>
      <c r="C38" s="73"/>
      <c r="D38" s="83" t="s">
        <v>586</v>
      </c>
      <c r="E38" s="84">
        <v>26</v>
      </c>
    </row>
    <row r="39" spans="1:5" ht="25.5">
      <c r="A39" s="74">
        <v>27</v>
      </c>
      <c r="B39" s="75" t="s">
        <v>589</v>
      </c>
      <c r="C39" s="76"/>
      <c r="D39" s="94" t="s">
        <v>588</v>
      </c>
      <c r="E39" s="87">
        <v>27</v>
      </c>
    </row>
    <row r="40" spans="1:5" ht="15.75">
      <c r="A40" s="78">
        <v>28</v>
      </c>
      <c r="B40" s="79" t="s">
        <v>608</v>
      </c>
      <c r="C40" s="73"/>
      <c r="D40" s="83" t="s">
        <v>590</v>
      </c>
      <c r="E40" s="84">
        <v>28</v>
      </c>
    </row>
    <row r="41" spans="1:5" ht="15.75">
      <c r="A41" s="74">
        <v>29</v>
      </c>
      <c r="B41" s="75" t="s">
        <v>593</v>
      </c>
      <c r="C41" s="76"/>
      <c r="D41" s="94" t="s">
        <v>592</v>
      </c>
      <c r="E41" s="87">
        <v>29</v>
      </c>
    </row>
    <row r="42" spans="1:5">
      <c r="A42" s="95">
        <v>30</v>
      </c>
      <c r="B42" s="96" t="s">
        <v>595</v>
      </c>
      <c r="C42" s="73"/>
      <c r="D42" s="97" t="s">
        <v>594</v>
      </c>
      <c r="E42" s="98">
        <v>30</v>
      </c>
    </row>
    <row r="43" spans="1:5">
      <c r="A43" s="99">
        <v>31</v>
      </c>
      <c r="B43" s="75" t="s">
        <v>597</v>
      </c>
      <c r="C43" s="76"/>
      <c r="D43" s="100" t="s">
        <v>596</v>
      </c>
      <c r="E43" s="101">
        <v>31</v>
      </c>
    </row>
    <row r="44" spans="1:5">
      <c r="A44" s="95">
        <v>32</v>
      </c>
      <c r="B44" s="96" t="s">
        <v>599</v>
      </c>
      <c r="C44" s="73"/>
      <c r="D44" s="97" t="s">
        <v>598</v>
      </c>
      <c r="E44" s="98">
        <v>32</v>
      </c>
    </row>
    <row r="45" spans="1:5">
      <c r="A45" s="99">
        <v>33</v>
      </c>
      <c r="B45" s="75" t="s">
        <v>601</v>
      </c>
      <c r="C45" s="76"/>
      <c r="D45" s="100" t="s">
        <v>611</v>
      </c>
      <c r="E45" s="101">
        <v>33</v>
      </c>
    </row>
    <row r="46" spans="1:5">
      <c r="A46" s="95">
        <v>34</v>
      </c>
      <c r="B46" s="96" t="s">
        <v>603</v>
      </c>
      <c r="C46" s="73"/>
      <c r="D46" s="97" t="s">
        <v>609</v>
      </c>
      <c r="E46" s="98">
        <v>34</v>
      </c>
    </row>
    <row r="47" spans="1:5">
      <c r="A47" s="99">
        <v>35</v>
      </c>
      <c r="B47" s="75" t="s">
        <v>605</v>
      </c>
      <c r="C47" s="76"/>
      <c r="D47" s="100" t="s">
        <v>604</v>
      </c>
      <c r="E47" s="101">
        <v>35</v>
      </c>
    </row>
    <row r="48" spans="1:5">
      <c r="A48" s="95">
        <v>36</v>
      </c>
      <c r="B48" s="96" t="s">
        <v>607</v>
      </c>
      <c r="C48" s="73"/>
      <c r="D48" s="97" t="s">
        <v>606</v>
      </c>
      <c r="E48" s="98">
        <v>36</v>
      </c>
    </row>
  </sheetData>
  <mergeCells count="3">
    <mergeCell ref="B1:E1"/>
    <mergeCell ref="A2:E2"/>
    <mergeCell ref="A3:E3"/>
  </mergeCells>
  <printOptions horizontalCentered="1" verticalCentered="1"/>
  <pageMargins left="0" right="0" top="0" bottom="0" header="0.31496062992125984" footer="0.31496062992125984"/>
  <pageSetup paperSize="9" scale="95" orientation="landscape" r:id="rId1"/>
  <rowBreaks count="1" manualBreakCount="1">
    <brk id="24" max="16383" man="1"/>
  </row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42"/>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40.75" style="2" customWidth="1"/>
    <col min="3" max="10" width="9.75" style="2" customWidth="1"/>
    <col min="11" max="11" width="40.75" style="2" customWidth="1"/>
    <col min="12" max="12" width="5.75" style="2" customWidth="1"/>
    <col min="13" max="16384" width="9.125" style="2"/>
  </cols>
  <sheetData>
    <row r="1" spans="1:13" s="6" customFormat="1" ht="15">
      <c r="A1" s="306"/>
      <c r="B1" s="306"/>
      <c r="C1" s="306"/>
      <c r="D1" s="306"/>
      <c r="E1" s="306"/>
      <c r="F1" s="306"/>
      <c r="G1" s="306"/>
      <c r="H1" s="306"/>
      <c r="I1" s="306"/>
      <c r="J1" s="306"/>
      <c r="K1" s="306"/>
      <c r="L1" s="306"/>
      <c r="M1" s="11"/>
    </row>
    <row r="2" spans="1:13" ht="18">
      <c r="A2" s="344" t="s">
        <v>48</v>
      </c>
      <c r="B2" s="344"/>
      <c r="C2" s="344"/>
      <c r="D2" s="344"/>
      <c r="E2" s="344"/>
      <c r="F2" s="344"/>
      <c r="G2" s="344"/>
      <c r="H2" s="344"/>
      <c r="I2" s="344"/>
      <c r="J2" s="344"/>
      <c r="K2" s="344"/>
      <c r="L2" s="344"/>
    </row>
    <row r="3" spans="1:13" ht="18">
      <c r="A3" s="344" t="s">
        <v>83</v>
      </c>
      <c r="B3" s="344"/>
      <c r="C3" s="344"/>
      <c r="D3" s="344"/>
      <c r="E3" s="344"/>
      <c r="F3" s="344"/>
      <c r="G3" s="344"/>
      <c r="H3" s="344"/>
      <c r="I3" s="344"/>
      <c r="J3" s="344"/>
      <c r="K3" s="344"/>
      <c r="L3" s="344"/>
    </row>
    <row r="4" spans="1:13" ht="15.75">
      <c r="A4" s="345" t="s">
        <v>49</v>
      </c>
      <c r="B4" s="345"/>
      <c r="C4" s="345"/>
      <c r="D4" s="345"/>
      <c r="E4" s="345"/>
      <c r="F4" s="345"/>
      <c r="G4" s="345"/>
      <c r="H4" s="345"/>
      <c r="I4" s="345"/>
      <c r="J4" s="345"/>
      <c r="K4" s="345"/>
      <c r="L4" s="345"/>
    </row>
    <row r="5" spans="1:13" ht="15.75">
      <c r="A5" s="345" t="s">
        <v>84</v>
      </c>
      <c r="B5" s="345"/>
      <c r="C5" s="345"/>
      <c r="D5" s="345"/>
      <c r="E5" s="345"/>
      <c r="F5" s="345"/>
      <c r="G5" s="345"/>
      <c r="H5" s="345"/>
      <c r="I5" s="345"/>
      <c r="J5" s="345"/>
      <c r="K5" s="345"/>
      <c r="L5" s="345"/>
    </row>
    <row r="6" spans="1:13" ht="15.75">
      <c r="A6" s="342" t="s">
        <v>485</v>
      </c>
      <c r="B6" s="342"/>
      <c r="D6" s="47"/>
      <c r="E6" s="47"/>
      <c r="F6" s="346">
        <v>2017</v>
      </c>
      <c r="G6" s="346"/>
      <c r="H6" s="47"/>
      <c r="I6" s="47"/>
      <c r="J6" s="47"/>
      <c r="K6" s="343" t="s">
        <v>88</v>
      </c>
      <c r="L6" s="343"/>
    </row>
    <row r="7" spans="1:13" ht="85.15" customHeight="1">
      <c r="A7" s="184" t="s">
        <v>270</v>
      </c>
      <c r="B7" s="192" t="s">
        <v>10</v>
      </c>
      <c r="C7" s="258" t="s">
        <v>549</v>
      </c>
      <c r="D7" s="258" t="s">
        <v>556</v>
      </c>
      <c r="E7" s="258" t="s">
        <v>555</v>
      </c>
      <c r="F7" s="258" t="s">
        <v>554</v>
      </c>
      <c r="G7" s="258" t="s">
        <v>553</v>
      </c>
      <c r="H7" s="258" t="s">
        <v>552</v>
      </c>
      <c r="I7" s="258" t="s">
        <v>551</v>
      </c>
      <c r="J7" s="258" t="s">
        <v>550</v>
      </c>
      <c r="K7" s="418" t="s">
        <v>17</v>
      </c>
      <c r="L7" s="418"/>
    </row>
    <row r="8" spans="1:13" ht="15" thickBot="1">
      <c r="A8" s="48">
        <v>4521</v>
      </c>
      <c r="B8" s="128" t="s">
        <v>387</v>
      </c>
      <c r="C8" s="241">
        <v>1143211</v>
      </c>
      <c r="D8" s="146">
        <v>945404</v>
      </c>
      <c r="E8" s="146">
        <v>3974</v>
      </c>
      <c r="F8" s="146">
        <v>146384</v>
      </c>
      <c r="G8" s="146">
        <v>29839</v>
      </c>
      <c r="H8" s="146">
        <v>17610</v>
      </c>
      <c r="I8" s="146">
        <v>0</v>
      </c>
      <c r="J8" s="146">
        <v>0</v>
      </c>
      <c r="K8" s="400" t="s">
        <v>407</v>
      </c>
      <c r="L8" s="400"/>
    </row>
    <row r="9" spans="1:13" ht="15.75" customHeight="1" thickTop="1" thickBot="1">
      <c r="A9" s="43">
        <v>4522</v>
      </c>
      <c r="B9" s="129" t="s">
        <v>369</v>
      </c>
      <c r="C9" s="242">
        <v>12923</v>
      </c>
      <c r="D9" s="147">
        <v>1025</v>
      </c>
      <c r="E9" s="147">
        <v>172</v>
      </c>
      <c r="F9" s="147">
        <v>285</v>
      </c>
      <c r="G9" s="147">
        <v>6634</v>
      </c>
      <c r="H9" s="147">
        <v>4775</v>
      </c>
      <c r="I9" s="147">
        <v>32</v>
      </c>
      <c r="J9" s="147">
        <v>0</v>
      </c>
      <c r="K9" s="381" t="s">
        <v>349</v>
      </c>
      <c r="L9" s="381"/>
    </row>
    <row r="10" spans="1:13" ht="21.95" customHeight="1" thickTop="1" thickBot="1">
      <c r="A10" s="44">
        <v>4529</v>
      </c>
      <c r="B10" s="128" t="s">
        <v>405</v>
      </c>
      <c r="C10" s="243">
        <v>45406</v>
      </c>
      <c r="D10" s="148">
        <v>14941</v>
      </c>
      <c r="E10" s="148">
        <v>379</v>
      </c>
      <c r="F10" s="148">
        <v>15043</v>
      </c>
      <c r="G10" s="148">
        <v>2255</v>
      </c>
      <c r="H10" s="148">
        <v>12788</v>
      </c>
      <c r="I10" s="148">
        <v>0</v>
      </c>
      <c r="J10" s="148">
        <v>0</v>
      </c>
      <c r="K10" s="385" t="s">
        <v>404</v>
      </c>
      <c r="L10" s="385"/>
    </row>
    <row r="11" spans="1:13" ht="21.95" customHeight="1" thickTop="1" thickBot="1">
      <c r="A11" s="43">
        <v>4540</v>
      </c>
      <c r="B11" s="129" t="s">
        <v>410</v>
      </c>
      <c r="C11" s="242">
        <v>43892</v>
      </c>
      <c r="D11" s="147">
        <v>39103</v>
      </c>
      <c r="E11" s="147">
        <v>206</v>
      </c>
      <c r="F11" s="147">
        <v>2712</v>
      </c>
      <c r="G11" s="147">
        <v>734</v>
      </c>
      <c r="H11" s="147">
        <v>1137</v>
      </c>
      <c r="I11" s="147">
        <v>0</v>
      </c>
      <c r="J11" s="147">
        <v>0</v>
      </c>
      <c r="K11" s="381" t="s">
        <v>403</v>
      </c>
      <c r="L11" s="381"/>
    </row>
    <row r="12" spans="1:13" ht="15.75" thickTop="1" thickBot="1">
      <c r="A12" s="44">
        <v>8511</v>
      </c>
      <c r="B12" s="128" t="s">
        <v>370</v>
      </c>
      <c r="C12" s="243">
        <v>23042</v>
      </c>
      <c r="D12" s="148">
        <v>13055</v>
      </c>
      <c r="E12" s="148">
        <v>4661</v>
      </c>
      <c r="F12" s="148">
        <v>1172</v>
      </c>
      <c r="G12" s="148">
        <v>2439</v>
      </c>
      <c r="H12" s="148">
        <v>1706</v>
      </c>
      <c r="I12" s="148">
        <v>9</v>
      </c>
      <c r="J12" s="148">
        <v>0</v>
      </c>
      <c r="K12" s="385" t="s">
        <v>350</v>
      </c>
      <c r="L12" s="385"/>
    </row>
    <row r="13" spans="1:13" ht="15.75" thickTop="1" thickBot="1">
      <c r="A13" s="43">
        <v>8512</v>
      </c>
      <c r="B13" s="129" t="s">
        <v>371</v>
      </c>
      <c r="C13" s="242">
        <v>12904</v>
      </c>
      <c r="D13" s="147">
        <v>6045</v>
      </c>
      <c r="E13" s="147">
        <v>3298</v>
      </c>
      <c r="F13" s="147">
        <v>1003</v>
      </c>
      <c r="G13" s="147">
        <v>687</v>
      </c>
      <c r="H13" s="147">
        <v>1871</v>
      </c>
      <c r="I13" s="147">
        <v>0</v>
      </c>
      <c r="J13" s="147">
        <v>0</v>
      </c>
      <c r="K13" s="381" t="s">
        <v>351</v>
      </c>
      <c r="L13" s="381"/>
    </row>
    <row r="14" spans="1:13" ht="15.75" thickTop="1" thickBot="1">
      <c r="A14" s="44">
        <v>8513</v>
      </c>
      <c r="B14" s="128" t="s">
        <v>372</v>
      </c>
      <c r="C14" s="243">
        <v>3518</v>
      </c>
      <c r="D14" s="148">
        <v>2605</v>
      </c>
      <c r="E14" s="148">
        <v>341</v>
      </c>
      <c r="F14" s="148">
        <v>257</v>
      </c>
      <c r="G14" s="148">
        <v>192</v>
      </c>
      <c r="H14" s="148">
        <v>123</v>
      </c>
      <c r="I14" s="148">
        <v>0</v>
      </c>
      <c r="J14" s="148">
        <v>0</v>
      </c>
      <c r="K14" s="385" t="s">
        <v>352</v>
      </c>
      <c r="L14" s="385"/>
    </row>
    <row r="15" spans="1:13" ht="15.75" thickTop="1" thickBot="1">
      <c r="A15" s="43">
        <v>8514</v>
      </c>
      <c r="B15" s="129" t="s">
        <v>373</v>
      </c>
      <c r="C15" s="242">
        <v>124241</v>
      </c>
      <c r="D15" s="147">
        <v>77398</v>
      </c>
      <c r="E15" s="147">
        <v>30453</v>
      </c>
      <c r="F15" s="147">
        <v>5698</v>
      </c>
      <c r="G15" s="147">
        <v>4380</v>
      </c>
      <c r="H15" s="147">
        <v>6312</v>
      </c>
      <c r="I15" s="147">
        <v>0</v>
      </c>
      <c r="J15" s="147">
        <v>0</v>
      </c>
      <c r="K15" s="381" t="s">
        <v>16</v>
      </c>
      <c r="L15" s="381"/>
    </row>
    <row r="16" spans="1:13" ht="15.75" thickTop="1" thickBot="1">
      <c r="A16" s="44">
        <v>8521</v>
      </c>
      <c r="B16" s="128" t="s">
        <v>374</v>
      </c>
      <c r="C16" s="243">
        <v>2711</v>
      </c>
      <c r="D16" s="148">
        <v>2617</v>
      </c>
      <c r="E16" s="148">
        <v>34</v>
      </c>
      <c r="F16" s="148">
        <v>10</v>
      </c>
      <c r="G16" s="148">
        <v>0</v>
      </c>
      <c r="H16" s="148">
        <v>40</v>
      </c>
      <c r="I16" s="148">
        <v>10</v>
      </c>
      <c r="J16" s="148">
        <v>0</v>
      </c>
      <c r="K16" s="364" t="s">
        <v>353</v>
      </c>
      <c r="L16" s="364"/>
    </row>
    <row r="17" spans="1:12" ht="15.75" thickTop="1" thickBot="1">
      <c r="A17" s="43">
        <v>8522</v>
      </c>
      <c r="B17" s="129" t="s">
        <v>517</v>
      </c>
      <c r="C17" s="242">
        <v>2480</v>
      </c>
      <c r="D17" s="147">
        <v>2050</v>
      </c>
      <c r="E17" s="147">
        <v>150</v>
      </c>
      <c r="F17" s="147">
        <v>205</v>
      </c>
      <c r="G17" s="147">
        <v>35</v>
      </c>
      <c r="H17" s="147">
        <v>40</v>
      </c>
      <c r="I17" s="147">
        <v>0</v>
      </c>
      <c r="J17" s="147">
        <v>0</v>
      </c>
      <c r="K17" s="365" t="s">
        <v>518</v>
      </c>
      <c r="L17" s="365"/>
    </row>
    <row r="18" spans="1:12" ht="15.75" thickTop="1" thickBot="1">
      <c r="A18" s="44">
        <v>8530</v>
      </c>
      <c r="B18" s="128" t="s">
        <v>375</v>
      </c>
      <c r="C18" s="243">
        <v>38993</v>
      </c>
      <c r="D18" s="148">
        <v>21543</v>
      </c>
      <c r="E18" s="148">
        <v>8599</v>
      </c>
      <c r="F18" s="148">
        <v>921</v>
      </c>
      <c r="G18" s="148">
        <v>7930</v>
      </c>
      <c r="H18" s="148">
        <v>0</v>
      </c>
      <c r="I18" s="148">
        <v>0</v>
      </c>
      <c r="J18" s="148">
        <v>0</v>
      </c>
      <c r="K18" s="364" t="s">
        <v>15</v>
      </c>
      <c r="L18" s="364"/>
    </row>
    <row r="19" spans="1:12" ht="15.75" thickTop="1" thickBot="1">
      <c r="A19" s="43">
        <v>8541</v>
      </c>
      <c r="B19" s="129" t="s">
        <v>376</v>
      </c>
      <c r="C19" s="242">
        <v>1265</v>
      </c>
      <c r="D19" s="147">
        <v>865</v>
      </c>
      <c r="E19" s="147">
        <v>82</v>
      </c>
      <c r="F19" s="147">
        <v>0</v>
      </c>
      <c r="G19" s="147">
        <v>165</v>
      </c>
      <c r="H19" s="147">
        <v>153</v>
      </c>
      <c r="I19" s="147">
        <v>0</v>
      </c>
      <c r="J19" s="147">
        <v>0</v>
      </c>
      <c r="K19" s="365" t="s">
        <v>354</v>
      </c>
      <c r="L19" s="365"/>
    </row>
    <row r="20" spans="1:12" ht="15.75" customHeight="1" thickTop="1" thickBot="1">
      <c r="A20" s="44">
        <v>8542</v>
      </c>
      <c r="B20" s="128" t="s">
        <v>377</v>
      </c>
      <c r="C20" s="243">
        <v>1842</v>
      </c>
      <c r="D20" s="148">
        <v>1441</v>
      </c>
      <c r="E20" s="148">
        <v>101</v>
      </c>
      <c r="F20" s="148">
        <v>10</v>
      </c>
      <c r="G20" s="148">
        <v>167</v>
      </c>
      <c r="H20" s="148">
        <v>123</v>
      </c>
      <c r="I20" s="148">
        <v>0</v>
      </c>
      <c r="J20" s="148">
        <v>0</v>
      </c>
      <c r="K20" s="364" t="s">
        <v>355</v>
      </c>
      <c r="L20" s="364"/>
    </row>
    <row r="21" spans="1:12" ht="15.75" customHeight="1" thickTop="1" thickBot="1">
      <c r="A21" s="43">
        <v>8543</v>
      </c>
      <c r="B21" s="129" t="s">
        <v>388</v>
      </c>
      <c r="C21" s="242">
        <v>1472</v>
      </c>
      <c r="D21" s="147">
        <v>732</v>
      </c>
      <c r="E21" s="147">
        <v>313</v>
      </c>
      <c r="F21" s="147">
        <v>19</v>
      </c>
      <c r="G21" s="147">
        <v>364</v>
      </c>
      <c r="H21" s="147">
        <v>44</v>
      </c>
      <c r="I21" s="147">
        <v>0</v>
      </c>
      <c r="J21" s="147">
        <v>0</v>
      </c>
      <c r="K21" s="365" t="s">
        <v>356</v>
      </c>
      <c r="L21" s="365"/>
    </row>
    <row r="22" spans="1:12" ht="15.75" thickTop="1" thickBot="1">
      <c r="A22" s="44">
        <v>8544</v>
      </c>
      <c r="B22" s="128" t="s">
        <v>378</v>
      </c>
      <c r="C22" s="243">
        <v>12439</v>
      </c>
      <c r="D22" s="148">
        <v>856</v>
      </c>
      <c r="E22" s="148">
        <v>367</v>
      </c>
      <c r="F22" s="148">
        <v>3665</v>
      </c>
      <c r="G22" s="148">
        <v>1617</v>
      </c>
      <c r="H22" s="148">
        <v>5934</v>
      </c>
      <c r="I22" s="148">
        <v>0</v>
      </c>
      <c r="J22" s="148">
        <v>0</v>
      </c>
      <c r="K22" s="364" t="s">
        <v>357</v>
      </c>
      <c r="L22" s="364"/>
    </row>
    <row r="23" spans="1:12" ht="15.75" thickTop="1" thickBot="1">
      <c r="A23" s="43">
        <v>8545</v>
      </c>
      <c r="B23" s="129" t="s">
        <v>379</v>
      </c>
      <c r="C23" s="242">
        <v>10547</v>
      </c>
      <c r="D23" s="147">
        <v>2581</v>
      </c>
      <c r="E23" s="147">
        <v>1662</v>
      </c>
      <c r="F23" s="147">
        <v>2272</v>
      </c>
      <c r="G23" s="147">
        <v>1259</v>
      </c>
      <c r="H23" s="147">
        <v>2773</v>
      </c>
      <c r="I23" s="147">
        <v>0</v>
      </c>
      <c r="J23" s="147">
        <v>0</v>
      </c>
      <c r="K23" s="365" t="s">
        <v>358</v>
      </c>
      <c r="L23" s="365"/>
    </row>
    <row r="24" spans="1:12" ht="15.75" thickTop="1" thickBot="1">
      <c r="A24" s="44">
        <v>8548</v>
      </c>
      <c r="B24" s="128" t="s">
        <v>380</v>
      </c>
      <c r="C24" s="243">
        <v>17326</v>
      </c>
      <c r="D24" s="148">
        <v>11578</v>
      </c>
      <c r="E24" s="148">
        <v>1565</v>
      </c>
      <c r="F24" s="148">
        <v>789</v>
      </c>
      <c r="G24" s="148">
        <v>1741</v>
      </c>
      <c r="H24" s="148">
        <v>1653</v>
      </c>
      <c r="I24" s="148">
        <v>0</v>
      </c>
      <c r="J24" s="148">
        <v>0</v>
      </c>
      <c r="K24" s="364" t="s">
        <v>402</v>
      </c>
      <c r="L24" s="364"/>
    </row>
    <row r="25" spans="1:12" ht="15.75" thickTop="1" thickBot="1">
      <c r="A25" s="43">
        <v>8610</v>
      </c>
      <c r="B25" s="129" t="s">
        <v>381</v>
      </c>
      <c r="C25" s="242">
        <v>205901</v>
      </c>
      <c r="D25" s="147">
        <v>159515</v>
      </c>
      <c r="E25" s="147">
        <v>4609</v>
      </c>
      <c r="F25" s="147">
        <v>31547</v>
      </c>
      <c r="G25" s="147">
        <v>8753</v>
      </c>
      <c r="H25" s="147">
        <v>1477</v>
      </c>
      <c r="I25" s="147">
        <v>0</v>
      </c>
      <c r="J25" s="147">
        <v>0</v>
      </c>
      <c r="K25" s="365" t="s">
        <v>359</v>
      </c>
      <c r="L25" s="365"/>
    </row>
    <row r="26" spans="1:12" ht="15.75" thickTop="1" thickBot="1">
      <c r="A26" s="44">
        <v>8621</v>
      </c>
      <c r="B26" s="128" t="s">
        <v>389</v>
      </c>
      <c r="C26" s="243">
        <v>50858</v>
      </c>
      <c r="D26" s="148">
        <v>41560</v>
      </c>
      <c r="E26" s="148">
        <v>2698</v>
      </c>
      <c r="F26" s="148">
        <v>2372</v>
      </c>
      <c r="G26" s="148">
        <v>2932</v>
      </c>
      <c r="H26" s="148">
        <v>717</v>
      </c>
      <c r="I26" s="148">
        <v>579</v>
      </c>
      <c r="J26" s="148">
        <v>0</v>
      </c>
      <c r="K26" s="364" t="s">
        <v>360</v>
      </c>
      <c r="L26" s="364"/>
    </row>
    <row r="27" spans="1:12" ht="15.75" thickTop="1" thickBot="1">
      <c r="A27" s="43">
        <v>8622</v>
      </c>
      <c r="B27" s="129" t="s">
        <v>382</v>
      </c>
      <c r="C27" s="242">
        <v>66165</v>
      </c>
      <c r="D27" s="147">
        <v>56658</v>
      </c>
      <c r="E27" s="147">
        <v>1979</v>
      </c>
      <c r="F27" s="147">
        <v>3375</v>
      </c>
      <c r="G27" s="147">
        <v>2798</v>
      </c>
      <c r="H27" s="147">
        <v>1085</v>
      </c>
      <c r="I27" s="147">
        <v>270</v>
      </c>
      <c r="J27" s="147">
        <v>0</v>
      </c>
      <c r="K27" s="365" t="s">
        <v>361</v>
      </c>
      <c r="L27" s="365"/>
    </row>
    <row r="28" spans="1:12" ht="15.75" thickTop="1" thickBot="1">
      <c r="A28" s="44">
        <v>8623</v>
      </c>
      <c r="B28" s="128" t="s">
        <v>383</v>
      </c>
      <c r="C28" s="243">
        <v>138192</v>
      </c>
      <c r="D28" s="148">
        <v>111566</v>
      </c>
      <c r="E28" s="148">
        <v>4064</v>
      </c>
      <c r="F28" s="148">
        <v>6056</v>
      </c>
      <c r="G28" s="148">
        <v>8195</v>
      </c>
      <c r="H28" s="148">
        <v>1889</v>
      </c>
      <c r="I28" s="148">
        <v>6422</v>
      </c>
      <c r="J28" s="148">
        <v>0</v>
      </c>
      <c r="K28" s="364" t="s">
        <v>362</v>
      </c>
      <c r="L28" s="364"/>
    </row>
    <row r="29" spans="1:12" ht="24" customHeight="1" thickTop="1" thickBot="1">
      <c r="A29" s="43">
        <v>8690</v>
      </c>
      <c r="B29" s="129" t="s">
        <v>384</v>
      </c>
      <c r="C29" s="242">
        <v>39636</v>
      </c>
      <c r="D29" s="147">
        <v>31479</v>
      </c>
      <c r="E29" s="147">
        <v>1637</v>
      </c>
      <c r="F29" s="147">
        <v>529</v>
      </c>
      <c r="G29" s="147">
        <v>1661</v>
      </c>
      <c r="H29" s="147">
        <v>1786</v>
      </c>
      <c r="I29" s="147">
        <v>2544</v>
      </c>
      <c r="J29" s="147">
        <v>0</v>
      </c>
      <c r="K29" s="365" t="s">
        <v>363</v>
      </c>
      <c r="L29" s="365"/>
    </row>
    <row r="30" spans="1:12" ht="24" customHeight="1" thickTop="1" thickBot="1">
      <c r="A30" s="43">
        <v>8700</v>
      </c>
      <c r="B30" s="129" t="s">
        <v>567</v>
      </c>
      <c r="C30" s="242">
        <v>1204</v>
      </c>
      <c r="D30" s="147">
        <v>123</v>
      </c>
      <c r="E30" s="147">
        <v>158</v>
      </c>
      <c r="F30" s="147">
        <v>146</v>
      </c>
      <c r="G30" s="147">
        <v>219</v>
      </c>
      <c r="H30" s="147">
        <v>536</v>
      </c>
      <c r="I30" s="147">
        <v>22</v>
      </c>
      <c r="J30" s="147">
        <v>0</v>
      </c>
      <c r="K30" s="399" t="s">
        <v>572</v>
      </c>
      <c r="L30" s="368"/>
    </row>
    <row r="31" spans="1:12" ht="24" thickTop="1" thickBot="1">
      <c r="A31" s="44">
        <v>8810</v>
      </c>
      <c r="B31" s="128" t="s">
        <v>502</v>
      </c>
      <c r="C31" s="243">
        <v>222</v>
      </c>
      <c r="D31" s="148">
        <v>36</v>
      </c>
      <c r="E31" s="148">
        <v>86</v>
      </c>
      <c r="F31" s="148">
        <v>0</v>
      </c>
      <c r="G31" s="148">
        <v>16</v>
      </c>
      <c r="H31" s="148">
        <v>84</v>
      </c>
      <c r="I31" s="148">
        <v>0</v>
      </c>
      <c r="J31" s="148">
        <v>0</v>
      </c>
      <c r="K31" s="364" t="s">
        <v>505</v>
      </c>
      <c r="L31" s="364"/>
    </row>
    <row r="32" spans="1:12" ht="15.75" thickTop="1" thickBot="1">
      <c r="A32" s="43">
        <v>9000</v>
      </c>
      <c r="B32" s="129" t="s">
        <v>390</v>
      </c>
      <c r="C32" s="242">
        <v>4376</v>
      </c>
      <c r="D32" s="147">
        <v>3189</v>
      </c>
      <c r="E32" s="147">
        <v>394</v>
      </c>
      <c r="F32" s="147">
        <v>423</v>
      </c>
      <c r="G32" s="147">
        <v>276</v>
      </c>
      <c r="H32" s="147">
        <v>94</v>
      </c>
      <c r="I32" s="147">
        <v>0</v>
      </c>
      <c r="J32" s="147">
        <v>0</v>
      </c>
      <c r="K32" s="365" t="s">
        <v>364</v>
      </c>
      <c r="L32" s="365"/>
    </row>
    <row r="33" spans="1:12" ht="15.75" thickTop="1" thickBot="1">
      <c r="A33" s="44">
        <v>9103</v>
      </c>
      <c r="B33" s="128" t="s">
        <v>406</v>
      </c>
      <c r="C33" s="243">
        <v>7446</v>
      </c>
      <c r="D33" s="148">
        <v>1048</v>
      </c>
      <c r="E33" s="148">
        <v>316</v>
      </c>
      <c r="F33" s="148">
        <v>749</v>
      </c>
      <c r="G33" s="148">
        <v>934</v>
      </c>
      <c r="H33" s="148">
        <v>3910</v>
      </c>
      <c r="I33" s="148">
        <v>489</v>
      </c>
      <c r="J33" s="148">
        <v>0</v>
      </c>
      <c r="K33" s="385" t="s">
        <v>401</v>
      </c>
      <c r="L33" s="385"/>
    </row>
    <row r="34" spans="1:12" ht="15.75" thickTop="1" thickBot="1">
      <c r="A34" s="43">
        <v>9312</v>
      </c>
      <c r="B34" s="129" t="s">
        <v>385</v>
      </c>
      <c r="C34" s="242">
        <v>20415</v>
      </c>
      <c r="D34" s="147">
        <v>17108</v>
      </c>
      <c r="E34" s="147">
        <v>628</v>
      </c>
      <c r="F34" s="147">
        <v>308</v>
      </c>
      <c r="G34" s="147">
        <v>1714</v>
      </c>
      <c r="H34" s="147">
        <v>657</v>
      </c>
      <c r="I34" s="147">
        <v>0</v>
      </c>
      <c r="J34" s="147">
        <v>0</v>
      </c>
      <c r="K34" s="381" t="s">
        <v>365</v>
      </c>
      <c r="L34" s="381"/>
    </row>
    <row r="35" spans="1:12" ht="15.75" thickTop="1" thickBot="1">
      <c r="A35" s="44">
        <v>9319</v>
      </c>
      <c r="B35" s="128" t="s">
        <v>386</v>
      </c>
      <c r="C35" s="243">
        <v>65</v>
      </c>
      <c r="D35" s="148">
        <v>0</v>
      </c>
      <c r="E35" s="148">
        <v>4</v>
      </c>
      <c r="F35" s="148">
        <v>43</v>
      </c>
      <c r="G35" s="148">
        <v>18</v>
      </c>
      <c r="H35" s="148">
        <v>0</v>
      </c>
      <c r="I35" s="148">
        <v>0</v>
      </c>
      <c r="J35" s="148">
        <v>0</v>
      </c>
      <c r="K35" s="385" t="s">
        <v>366</v>
      </c>
      <c r="L35" s="385"/>
    </row>
    <row r="36" spans="1:12" ht="15.75" thickTop="1" thickBot="1">
      <c r="A36" s="43">
        <v>9321</v>
      </c>
      <c r="B36" s="129" t="s">
        <v>391</v>
      </c>
      <c r="C36" s="242">
        <v>6306</v>
      </c>
      <c r="D36" s="147">
        <v>2604</v>
      </c>
      <c r="E36" s="147">
        <v>321</v>
      </c>
      <c r="F36" s="147">
        <v>2469</v>
      </c>
      <c r="G36" s="147">
        <v>755</v>
      </c>
      <c r="H36" s="147">
        <v>157</v>
      </c>
      <c r="I36" s="147">
        <v>0</v>
      </c>
      <c r="J36" s="147">
        <v>0</v>
      </c>
      <c r="K36" s="381" t="s">
        <v>367</v>
      </c>
      <c r="L36" s="381"/>
    </row>
    <row r="37" spans="1:12" ht="15.75" thickTop="1" thickBot="1">
      <c r="A37" s="44">
        <v>9329</v>
      </c>
      <c r="B37" s="155" t="s">
        <v>392</v>
      </c>
      <c r="C37" s="243">
        <v>122437</v>
      </c>
      <c r="D37" s="148">
        <v>112203</v>
      </c>
      <c r="E37" s="148">
        <v>694</v>
      </c>
      <c r="F37" s="148">
        <v>623</v>
      </c>
      <c r="G37" s="148">
        <v>4904</v>
      </c>
      <c r="H37" s="148">
        <v>3489</v>
      </c>
      <c r="I37" s="148">
        <v>524</v>
      </c>
      <c r="J37" s="148">
        <v>0</v>
      </c>
      <c r="K37" s="385" t="s">
        <v>400</v>
      </c>
      <c r="L37" s="385"/>
    </row>
    <row r="38" spans="1:12" ht="35.25" thickTop="1" thickBot="1">
      <c r="A38" s="43">
        <v>9500</v>
      </c>
      <c r="B38" s="129" t="s">
        <v>393</v>
      </c>
      <c r="C38" s="242">
        <v>20080</v>
      </c>
      <c r="D38" s="147">
        <v>10371</v>
      </c>
      <c r="E38" s="147">
        <v>476</v>
      </c>
      <c r="F38" s="147">
        <v>2472</v>
      </c>
      <c r="G38" s="147">
        <v>3754</v>
      </c>
      <c r="H38" s="147">
        <v>2009</v>
      </c>
      <c r="I38" s="147">
        <v>998</v>
      </c>
      <c r="J38" s="147">
        <v>0</v>
      </c>
      <c r="K38" s="381" t="s">
        <v>408</v>
      </c>
      <c r="L38" s="381"/>
    </row>
    <row r="39" spans="1:12" ht="15.75" thickTop="1" thickBot="1">
      <c r="A39" s="44">
        <v>9601</v>
      </c>
      <c r="B39" s="155" t="s">
        <v>395</v>
      </c>
      <c r="C39" s="243">
        <v>42251</v>
      </c>
      <c r="D39" s="148">
        <v>11005</v>
      </c>
      <c r="E39" s="148">
        <v>2991</v>
      </c>
      <c r="F39" s="148">
        <v>5050</v>
      </c>
      <c r="G39" s="148">
        <v>14066</v>
      </c>
      <c r="H39" s="148">
        <v>4120</v>
      </c>
      <c r="I39" s="148">
        <v>5019</v>
      </c>
      <c r="J39" s="148">
        <v>0</v>
      </c>
      <c r="K39" s="385" t="s">
        <v>398</v>
      </c>
      <c r="L39" s="385"/>
    </row>
    <row r="40" spans="1:12" ht="15.75" thickTop="1" thickBot="1">
      <c r="A40" s="43">
        <v>9602</v>
      </c>
      <c r="B40" s="129" t="s">
        <v>394</v>
      </c>
      <c r="C40" s="242">
        <v>129999</v>
      </c>
      <c r="D40" s="147">
        <v>101919</v>
      </c>
      <c r="E40" s="147">
        <v>2469</v>
      </c>
      <c r="F40" s="147">
        <v>7435</v>
      </c>
      <c r="G40" s="147">
        <v>9389</v>
      </c>
      <c r="H40" s="147">
        <v>6977</v>
      </c>
      <c r="I40" s="147">
        <v>1810</v>
      </c>
      <c r="J40" s="147">
        <v>0</v>
      </c>
      <c r="K40" s="381" t="s">
        <v>368</v>
      </c>
      <c r="L40" s="381"/>
    </row>
    <row r="41" spans="1:12" ht="15" thickTop="1">
      <c r="A41" s="173">
        <v>9609</v>
      </c>
      <c r="B41" s="158" t="s">
        <v>396</v>
      </c>
      <c r="C41" s="244">
        <v>26376</v>
      </c>
      <c r="D41" s="245">
        <v>19102</v>
      </c>
      <c r="E41" s="245">
        <v>938</v>
      </c>
      <c r="F41" s="245">
        <v>429</v>
      </c>
      <c r="G41" s="245">
        <v>2609</v>
      </c>
      <c r="H41" s="245">
        <v>1445</v>
      </c>
      <c r="I41" s="245">
        <v>1853</v>
      </c>
      <c r="J41" s="245">
        <v>0</v>
      </c>
      <c r="K41" s="398" t="s">
        <v>397</v>
      </c>
      <c r="L41" s="398"/>
    </row>
    <row r="42" spans="1:12" ht="36" customHeight="1">
      <c r="A42" s="382" t="s">
        <v>7</v>
      </c>
      <c r="B42" s="382"/>
      <c r="C42" s="174">
        <v>2380141</v>
      </c>
      <c r="D42" s="174">
        <v>1823325</v>
      </c>
      <c r="E42" s="174">
        <v>80819</v>
      </c>
      <c r="F42" s="174">
        <v>244471</v>
      </c>
      <c r="G42" s="174">
        <v>123431</v>
      </c>
      <c r="H42" s="174">
        <v>87514</v>
      </c>
      <c r="I42" s="174">
        <v>20581</v>
      </c>
      <c r="J42" s="174">
        <v>0</v>
      </c>
      <c r="K42" s="383" t="s">
        <v>4</v>
      </c>
      <c r="L42" s="384"/>
    </row>
  </sheetData>
  <mergeCells count="45">
    <mergeCell ref="K30:L30"/>
    <mergeCell ref="K20:L20"/>
    <mergeCell ref="K22:L22"/>
    <mergeCell ref="K24:L24"/>
    <mergeCell ref="K25:L25"/>
    <mergeCell ref="K26:L26"/>
    <mergeCell ref="K10:L10"/>
    <mergeCell ref="A42:B42"/>
    <mergeCell ref="K42:L42"/>
    <mergeCell ref="A1:L1"/>
    <mergeCell ref="A2:L2"/>
    <mergeCell ref="A3:L3"/>
    <mergeCell ref="A4:L4"/>
    <mergeCell ref="A5:L5"/>
    <mergeCell ref="A6:B6"/>
    <mergeCell ref="F6:G6"/>
    <mergeCell ref="K6:L6"/>
    <mergeCell ref="K7:L7"/>
    <mergeCell ref="K8:L8"/>
    <mergeCell ref="K9:L9"/>
    <mergeCell ref="K11:L11"/>
    <mergeCell ref="K28:L28"/>
    <mergeCell ref="K12:L12"/>
    <mergeCell ref="K31:L31"/>
    <mergeCell ref="K32:L32"/>
    <mergeCell ref="K33:L33"/>
    <mergeCell ref="K34:L34"/>
    <mergeCell ref="K27:L27"/>
    <mergeCell ref="K13:L13"/>
    <mergeCell ref="K14:L14"/>
    <mergeCell ref="K21:L21"/>
    <mergeCell ref="K29:L29"/>
    <mergeCell ref="K23:L23"/>
    <mergeCell ref="K15:L15"/>
    <mergeCell ref="K16:L16"/>
    <mergeCell ref="K17:L17"/>
    <mergeCell ref="K18:L18"/>
    <mergeCell ref="K19:L19"/>
    <mergeCell ref="K35:L35"/>
    <mergeCell ref="K41:L41"/>
    <mergeCell ref="K36:L36"/>
    <mergeCell ref="K37:L37"/>
    <mergeCell ref="K38:L38"/>
    <mergeCell ref="K39:L39"/>
    <mergeCell ref="K40:L40"/>
  </mergeCells>
  <printOptions horizontalCentered="1" verticalCentered="1"/>
  <pageMargins left="0" right="0" top="0" bottom="0" header="0.31496062992125984" footer="0.31496062992125984"/>
  <pageSetup paperSize="9" scale="70" orientation="landscape"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O42"/>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40.75" style="2" customWidth="1"/>
    <col min="3" max="13" width="9.75" style="2" customWidth="1"/>
    <col min="14" max="14" width="40.75" style="2" customWidth="1"/>
    <col min="15" max="15" width="5.75" style="2" customWidth="1"/>
    <col min="16" max="16384" width="9.125" style="2"/>
  </cols>
  <sheetData>
    <row r="1" spans="1:15" s="6" customFormat="1">
      <c r="A1" s="306"/>
      <c r="B1" s="306"/>
      <c r="C1" s="306"/>
      <c r="D1" s="306"/>
      <c r="E1" s="306"/>
      <c r="F1" s="306"/>
      <c r="G1" s="306"/>
      <c r="H1" s="306"/>
      <c r="I1" s="306"/>
      <c r="J1" s="306"/>
      <c r="K1" s="306"/>
      <c r="L1" s="306"/>
      <c r="M1" s="306"/>
      <c r="N1" s="306"/>
      <c r="O1" s="306"/>
    </row>
    <row r="2" spans="1:15" ht="18">
      <c r="A2" s="344" t="s">
        <v>50</v>
      </c>
      <c r="B2" s="344"/>
      <c r="C2" s="344"/>
      <c r="D2" s="344"/>
      <c r="E2" s="344"/>
      <c r="F2" s="344"/>
      <c r="G2" s="344"/>
      <c r="H2" s="344"/>
      <c r="I2" s="344"/>
      <c r="J2" s="344"/>
      <c r="K2" s="344"/>
      <c r="L2" s="344"/>
      <c r="M2" s="344"/>
      <c r="N2" s="344"/>
      <c r="O2" s="344"/>
    </row>
    <row r="3" spans="1:15" ht="18">
      <c r="A3" s="344" t="s">
        <v>83</v>
      </c>
      <c r="B3" s="344"/>
      <c r="C3" s="344"/>
      <c r="D3" s="344"/>
      <c r="E3" s="344"/>
      <c r="F3" s="344"/>
      <c r="G3" s="344"/>
      <c r="H3" s="344"/>
      <c r="I3" s="344"/>
      <c r="J3" s="344"/>
      <c r="K3" s="344"/>
      <c r="L3" s="344"/>
      <c r="M3" s="344"/>
      <c r="N3" s="344"/>
      <c r="O3" s="344"/>
    </row>
    <row r="4" spans="1:15" ht="15.75">
      <c r="A4" s="345" t="s">
        <v>51</v>
      </c>
      <c r="B4" s="345"/>
      <c r="C4" s="345"/>
      <c r="D4" s="345"/>
      <c r="E4" s="345"/>
      <c r="F4" s="345"/>
      <c r="G4" s="345"/>
      <c r="H4" s="345"/>
      <c r="I4" s="345"/>
      <c r="J4" s="345"/>
      <c r="K4" s="345"/>
      <c r="L4" s="345"/>
      <c r="M4" s="345"/>
      <c r="N4" s="345"/>
      <c r="O4" s="345"/>
    </row>
    <row r="5" spans="1:15" ht="15.75">
      <c r="A5" s="345" t="s">
        <v>84</v>
      </c>
      <c r="B5" s="345"/>
      <c r="C5" s="345"/>
      <c r="D5" s="345"/>
      <c r="E5" s="345"/>
      <c r="F5" s="345"/>
      <c r="G5" s="345"/>
      <c r="H5" s="345"/>
      <c r="I5" s="345"/>
      <c r="J5" s="345"/>
      <c r="K5" s="345"/>
      <c r="L5" s="345"/>
      <c r="M5" s="345"/>
      <c r="N5" s="345"/>
      <c r="O5" s="345"/>
    </row>
    <row r="6" spans="1:15" ht="15.75">
      <c r="A6" s="342" t="s">
        <v>486</v>
      </c>
      <c r="B6" s="342"/>
      <c r="D6" s="47"/>
      <c r="E6" s="47"/>
      <c r="F6" s="47"/>
      <c r="G6" s="47"/>
      <c r="H6" s="180">
        <v>2017</v>
      </c>
      <c r="I6" s="47"/>
      <c r="J6" s="47"/>
      <c r="K6" s="47"/>
      <c r="L6" s="47"/>
      <c r="M6" s="47"/>
      <c r="N6" s="343" t="s">
        <v>89</v>
      </c>
      <c r="O6" s="343"/>
    </row>
    <row r="7" spans="1:15" ht="106.9" customHeight="1">
      <c r="A7" s="184" t="s">
        <v>270</v>
      </c>
      <c r="B7" s="183" t="s">
        <v>10</v>
      </c>
      <c r="C7" s="258" t="s">
        <v>549</v>
      </c>
      <c r="D7" s="259" t="s">
        <v>548</v>
      </c>
      <c r="E7" s="258" t="s">
        <v>547</v>
      </c>
      <c r="F7" s="259" t="s">
        <v>546</v>
      </c>
      <c r="G7" s="259" t="s">
        <v>545</v>
      </c>
      <c r="H7" s="258" t="s">
        <v>544</v>
      </c>
      <c r="I7" s="259" t="s">
        <v>543</v>
      </c>
      <c r="J7" s="258" t="s">
        <v>542</v>
      </c>
      <c r="K7" s="258" t="s">
        <v>541</v>
      </c>
      <c r="L7" s="258" t="s">
        <v>540</v>
      </c>
      <c r="M7" s="259" t="s">
        <v>539</v>
      </c>
      <c r="N7" s="359" t="s">
        <v>17</v>
      </c>
      <c r="O7" s="359"/>
    </row>
    <row r="8" spans="1:15" ht="15" thickBot="1">
      <c r="A8" s="156">
        <v>4521</v>
      </c>
      <c r="B8" s="155" t="s">
        <v>387</v>
      </c>
      <c r="C8" s="241">
        <v>427801</v>
      </c>
      <c r="D8" s="146">
        <v>28494</v>
      </c>
      <c r="E8" s="146">
        <v>15346</v>
      </c>
      <c r="F8" s="146">
        <v>10022</v>
      </c>
      <c r="G8" s="146">
        <v>1614</v>
      </c>
      <c r="H8" s="146">
        <v>77628</v>
      </c>
      <c r="I8" s="146">
        <v>14537</v>
      </c>
      <c r="J8" s="146">
        <v>9291</v>
      </c>
      <c r="K8" s="146">
        <v>10438</v>
      </c>
      <c r="L8" s="146">
        <v>13652</v>
      </c>
      <c r="M8" s="146">
        <v>246779</v>
      </c>
      <c r="N8" s="423" t="s">
        <v>407</v>
      </c>
      <c r="O8" s="424"/>
    </row>
    <row r="9" spans="1:15" ht="15.75" customHeight="1" thickTop="1" thickBot="1">
      <c r="A9" s="131">
        <v>4522</v>
      </c>
      <c r="B9" s="129" t="s">
        <v>369</v>
      </c>
      <c r="C9" s="242">
        <v>30648</v>
      </c>
      <c r="D9" s="147">
        <v>168</v>
      </c>
      <c r="E9" s="147">
        <v>105</v>
      </c>
      <c r="F9" s="147">
        <v>263</v>
      </c>
      <c r="G9" s="147">
        <v>158</v>
      </c>
      <c r="H9" s="147">
        <v>102</v>
      </c>
      <c r="I9" s="147">
        <v>692</v>
      </c>
      <c r="J9" s="147">
        <v>599</v>
      </c>
      <c r="K9" s="147">
        <v>893</v>
      </c>
      <c r="L9" s="147">
        <v>305</v>
      </c>
      <c r="M9" s="147">
        <v>27363</v>
      </c>
      <c r="N9" s="367" t="s">
        <v>349</v>
      </c>
      <c r="O9" s="368"/>
    </row>
    <row r="10" spans="1:15" ht="21.95" customHeight="1" thickTop="1" thickBot="1">
      <c r="A10" s="156">
        <v>4529</v>
      </c>
      <c r="B10" s="155" t="s">
        <v>405</v>
      </c>
      <c r="C10" s="243">
        <v>23614</v>
      </c>
      <c r="D10" s="148">
        <v>5404</v>
      </c>
      <c r="E10" s="148">
        <v>177</v>
      </c>
      <c r="F10" s="148">
        <v>34</v>
      </c>
      <c r="G10" s="148">
        <v>657</v>
      </c>
      <c r="H10" s="148">
        <v>5077</v>
      </c>
      <c r="I10" s="148">
        <v>89</v>
      </c>
      <c r="J10" s="148">
        <v>163</v>
      </c>
      <c r="K10" s="148">
        <v>0</v>
      </c>
      <c r="L10" s="148">
        <v>356</v>
      </c>
      <c r="M10" s="148">
        <v>11657</v>
      </c>
      <c r="N10" s="371" t="s">
        <v>404</v>
      </c>
      <c r="O10" s="372"/>
    </row>
    <row r="11" spans="1:15" ht="21.95" customHeight="1" thickTop="1" thickBot="1">
      <c r="A11" s="131">
        <v>4540</v>
      </c>
      <c r="B11" s="129" t="s">
        <v>410</v>
      </c>
      <c r="C11" s="242">
        <v>13351</v>
      </c>
      <c r="D11" s="147">
        <v>2336</v>
      </c>
      <c r="E11" s="147">
        <v>0</v>
      </c>
      <c r="F11" s="147">
        <v>591</v>
      </c>
      <c r="G11" s="147">
        <v>330</v>
      </c>
      <c r="H11" s="147">
        <v>37</v>
      </c>
      <c r="I11" s="147">
        <v>1043</v>
      </c>
      <c r="J11" s="147">
        <v>253</v>
      </c>
      <c r="K11" s="147">
        <v>0</v>
      </c>
      <c r="L11" s="147">
        <v>0</v>
      </c>
      <c r="M11" s="147">
        <v>8761</v>
      </c>
      <c r="N11" s="367" t="s">
        <v>403</v>
      </c>
      <c r="O11" s="368"/>
    </row>
    <row r="12" spans="1:15" ht="21.95" customHeight="1" thickTop="1" thickBot="1">
      <c r="A12" s="156">
        <v>8511</v>
      </c>
      <c r="B12" s="155" t="s">
        <v>370</v>
      </c>
      <c r="C12" s="243">
        <v>113326</v>
      </c>
      <c r="D12" s="148">
        <v>7053</v>
      </c>
      <c r="E12" s="148">
        <v>36</v>
      </c>
      <c r="F12" s="148">
        <v>1087</v>
      </c>
      <c r="G12" s="148">
        <v>13618</v>
      </c>
      <c r="H12" s="148">
        <v>1122</v>
      </c>
      <c r="I12" s="148">
        <v>785</v>
      </c>
      <c r="J12" s="148">
        <v>8757</v>
      </c>
      <c r="K12" s="148">
        <v>8964</v>
      </c>
      <c r="L12" s="148">
        <v>76</v>
      </c>
      <c r="M12" s="148">
        <v>71828</v>
      </c>
      <c r="N12" s="371" t="s">
        <v>350</v>
      </c>
      <c r="O12" s="372"/>
    </row>
    <row r="13" spans="1:15" ht="21.95" customHeight="1" thickTop="1" thickBot="1">
      <c r="A13" s="131">
        <v>8512</v>
      </c>
      <c r="B13" s="129" t="s">
        <v>371</v>
      </c>
      <c r="C13" s="242">
        <v>81559</v>
      </c>
      <c r="D13" s="147">
        <v>5781</v>
      </c>
      <c r="E13" s="147">
        <v>340</v>
      </c>
      <c r="F13" s="147">
        <v>629</v>
      </c>
      <c r="G13" s="147">
        <v>451</v>
      </c>
      <c r="H13" s="147">
        <v>992</v>
      </c>
      <c r="I13" s="147">
        <v>458</v>
      </c>
      <c r="J13" s="147">
        <v>3543</v>
      </c>
      <c r="K13" s="147">
        <v>17104</v>
      </c>
      <c r="L13" s="147">
        <v>130</v>
      </c>
      <c r="M13" s="147">
        <v>52131</v>
      </c>
      <c r="N13" s="367" t="s">
        <v>351</v>
      </c>
      <c r="O13" s="368"/>
    </row>
    <row r="14" spans="1:15" ht="21.95" customHeight="1" thickTop="1" thickBot="1">
      <c r="A14" s="156">
        <v>8513</v>
      </c>
      <c r="B14" s="155" t="s">
        <v>372</v>
      </c>
      <c r="C14" s="243">
        <v>5112</v>
      </c>
      <c r="D14" s="148">
        <v>785</v>
      </c>
      <c r="E14" s="148">
        <v>0</v>
      </c>
      <c r="F14" s="148">
        <v>57</v>
      </c>
      <c r="G14" s="148">
        <v>2014</v>
      </c>
      <c r="H14" s="148">
        <v>88</v>
      </c>
      <c r="I14" s="148">
        <v>82</v>
      </c>
      <c r="J14" s="148">
        <v>1014</v>
      </c>
      <c r="K14" s="148">
        <v>495</v>
      </c>
      <c r="L14" s="148">
        <v>0</v>
      </c>
      <c r="M14" s="148">
        <v>577</v>
      </c>
      <c r="N14" s="371" t="s">
        <v>352</v>
      </c>
      <c r="O14" s="372"/>
    </row>
    <row r="15" spans="1:15" ht="21.95" customHeight="1" thickTop="1" thickBot="1">
      <c r="A15" s="131">
        <v>8514</v>
      </c>
      <c r="B15" s="129" t="s">
        <v>373</v>
      </c>
      <c r="C15" s="242">
        <v>589614</v>
      </c>
      <c r="D15" s="147">
        <v>163316</v>
      </c>
      <c r="E15" s="147">
        <v>361</v>
      </c>
      <c r="F15" s="147">
        <v>20843</v>
      </c>
      <c r="G15" s="147">
        <v>7990</v>
      </c>
      <c r="H15" s="147">
        <v>10955</v>
      </c>
      <c r="I15" s="147">
        <v>10753</v>
      </c>
      <c r="J15" s="147">
        <v>63636</v>
      </c>
      <c r="K15" s="147">
        <v>60272</v>
      </c>
      <c r="L15" s="147">
        <v>24517</v>
      </c>
      <c r="M15" s="147">
        <v>226971</v>
      </c>
      <c r="N15" s="367" t="s">
        <v>16</v>
      </c>
      <c r="O15" s="368"/>
    </row>
    <row r="16" spans="1:15" ht="21.95" customHeight="1" thickTop="1" thickBot="1">
      <c r="A16" s="156">
        <v>8521</v>
      </c>
      <c r="B16" s="155" t="s">
        <v>374</v>
      </c>
      <c r="C16" s="243">
        <v>1370</v>
      </c>
      <c r="D16" s="148">
        <v>130</v>
      </c>
      <c r="E16" s="148">
        <v>5</v>
      </c>
      <c r="F16" s="148">
        <v>11</v>
      </c>
      <c r="G16" s="148">
        <v>0</v>
      </c>
      <c r="H16" s="148">
        <v>63</v>
      </c>
      <c r="I16" s="148">
        <v>20</v>
      </c>
      <c r="J16" s="148">
        <v>109</v>
      </c>
      <c r="K16" s="148">
        <v>0</v>
      </c>
      <c r="L16" s="148">
        <v>0</v>
      </c>
      <c r="M16" s="148">
        <v>1032</v>
      </c>
      <c r="N16" s="371" t="s">
        <v>353</v>
      </c>
      <c r="O16" s="372"/>
    </row>
    <row r="17" spans="1:15" ht="21.95" customHeight="1" thickTop="1" thickBot="1">
      <c r="A17" s="131">
        <v>8522</v>
      </c>
      <c r="B17" s="129" t="s">
        <v>517</v>
      </c>
      <c r="C17" s="242">
        <v>2085</v>
      </c>
      <c r="D17" s="147">
        <v>300</v>
      </c>
      <c r="E17" s="147">
        <v>0</v>
      </c>
      <c r="F17" s="147">
        <v>0</v>
      </c>
      <c r="G17" s="147">
        <v>0</v>
      </c>
      <c r="H17" s="147">
        <v>15</v>
      </c>
      <c r="I17" s="147">
        <v>0</v>
      </c>
      <c r="J17" s="147">
        <v>70</v>
      </c>
      <c r="K17" s="147">
        <v>0</v>
      </c>
      <c r="L17" s="147">
        <v>0</v>
      </c>
      <c r="M17" s="147">
        <v>1700</v>
      </c>
      <c r="N17" s="367" t="s">
        <v>518</v>
      </c>
      <c r="O17" s="368"/>
    </row>
    <row r="18" spans="1:15" ht="15.75" thickTop="1" thickBot="1">
      <c r="A18" s="156">
        <v>8530</v>
      </c>
      <c r="B18" s="155" t="s">
        <v>375</v>
      </c>
      <c r="C18" s="243">
        <v>94686</v>
      </c>
      <c r="D18" s="148">
        <v>16512</v>
      </c>
      <c r="E18" s="148">
        <v>0</v>
      </c>
      <c r="F18" s="148">
        <v>3650</v>
      </c>
      <c r="G18" s="148">
        <v>13001</v>
      </c>
      <c r="H18" s="148">
        <v>2198</v>
      </c>
      <c r="I18" s="148">
        <v>16188</v>
      </c>
      <c r="J18" s="148">
        <v>26393</v>
      </c>
      <c r="K18" s="148">
        <v>0</v>
      </c>
      <c r="L18" s="148">
        <v>949</v>
      </c>
      <c r="M18" s="148">
        <v>15795</v>
      </c>
      <c r="N18" s="371" t="s">
        <v>15</v>
      </c>
      <c r="O18" s="372"/>
    </row>
    <row r="19" spans="1:15" ht="15.75" customHeight="1" thickTop="1" thickBot="1">
      <c r="A19" s="131">
        <v>8541</v>
      </c>
      <c r="B19" s="129" t="s">
        <v>376</v>
      </c>
      <c r="C19" s="242">
        <v>3062</v>
      </c>
      <c r="D19" s="147">
        <v>48</v>
      </c>
      <c r="E19" s="147">
        <v>60</v>
      </c>
      <c r="F19" s="147">
        <v>81</v>
      </c>
      <c r="G19" s="147">
        <v>0</v>
      </c>
      <c r="H19" s="147">
        <v>0</v>
      </c>
      <c r="I19" s="147">
        <v>0</v>
      </c>
      <c r="J19" s="147">
        <v>80</v>
      </c>
      <c r="K19" s="147">
        <v>0</v>
      </c>
      <c r="L19" s="147">
        <v>0</v>
      </c>
      <c r="M19" s="147">
        <v>2793</v>
      </c>
      <c r="N19" s="367" t="s">
        <v>354</v>
      </c>
      <c r="O19" s="368"/>
    </row>
    <row r="20" spans="1:15" ht="15.75" customHeight="1" thickTop="1" thickBot="1">
      <c r="A20" s="156">
        <v>8542</v>
      </c>
      <c r="B20" s="155" t="s">
        <v>377</v>
      </c>
      <c r="C20" s="243">
        <v>5499</v>
      </c>
      <c r="D20" s="148">
        <v>153</v>
      </c>
      <c r="E20" s="148">
        <v>0</v>
      </c>
      <c r="F20" s="148">
        <v>178</v>
      </c>
      <c r="G20" s="148">
        <v>0</v>
      </c>
      <c r="H20" s="148">
        <v>73</v>
      </c>
      <c r="I20" s="148">
        <v>16</v>
      </c>
      <c r="J20" s="148">
        <v>157</v>
      </c>
      <c r="K20" s="148">
        <v>34</v>
      </c>
      <c r="L20" s="148">
        <v>0</v>
      </c>
      <c r="M20" s="148">
        <v>4888</v>
      </c>
      <c r="N20" s="371" t="s">
        <v>355</v>
      </c>
      <c r="O20" s="372"/>
    </row>
    <row r="21" spans="1:15" ht="15.75" customHeight="1" thickTop="1" thickBot="1">
      <c r="A21" s="131">
        <v>8543</v>
      </c>
      <c r="B21" s="129" t="s">
        <v>388</v>
      </c>
      <c r="C21" s="242">
        <v>10286</v>
      </c>
      <c r="D21" s="147">
        <v>1038</v>
      </c>
      <c r="E21" s="147">
        <v>0</v>
      </c>
      <c r="F21" s="147">
        <v>172</v>
      </c>
      <c r="G21" s="147">
        <v>47</v>
      </c>
      <c r="H21" s="147">
        <v>47</v>
      </c>
      <c r="I21" s="147">
        <v>704</v>
      </c>
      <c r="J21" s="147">
        <v>161</v>
      </c>
      <c r="K21" s="147">
        <v>47</v>
      </c>
      <c r="L21" s="147">
        <v>0</v>
      </c>
      <c r="M21" s="147">
        <v>8070</v>
      </c>
      <c r="N21" s="367" t="s">
        <v>356</v>
      </c>
      <c r="O21" s="368"/>
    </row>
    <row r="22" spans="1:15" ht="15.75" thickTop="1" thickBot="1">
      <c r="A22" s="156">
        <v>8544</v>
      </c>
      <c r="B22" s="155" t="s">
        <v>378</v>
      </c>
      <c r="C22" s="243">
        <v>10655</v>
      </c>
      <c r="D22" s="148">
        <v>5840</v>
      </c>
      <c r="E22" s="148">
        <v>321</v>
      </c>
      <c r="F22" s="148">
        <v>346</v>
      </c>
      <c r="G22" s="148">
        <v>167</v>
      </c>
      <c r="H22" s="148">
        <v>140</v>
      </c>
      <c r="I22" s="148">
        <v>404</v>
      </c>
      <c r="J22" s="148">
        <v>1183</v>
      </c>
      <c r="K22" s="148">
        <v>110</v>
      </c>
      <c r="L22" s="148">
        <v>0</v>
      </c>
      <c r="M22" s="148">
        <v>2144</v>
      </c>
      <c r="N22" s="371" t="s">
        <v>357</v>
      </c>
      <c r="O22" s="372"/>
    </row>
    <row r="23" spans="1:15" ht="21.95" customHeight="1" thickTop="1" thickBot="1">
      <c r="A23" s="131">
        <v>8545</v>
      </c>
      <c r="B23" s="129" t="s">
        <v>379</v>
      </c>
      <c r="C23" s="242">
        <v>39616</v>
      </c>
      <c r="D23" s="147">
        <v>8463</v>
      </c>
      <c r="E23" s="147">
        <v>42</v>
      </c>
      <c r="F23" s="147">
        <v>1572</v>
      </c>
      <c r="G23" s="147">
        <v>3896</v>
      </c>
      <c r="H23" s="147">
        <v>2662</v>
      </c>
      <c r="I23" s="147">
        <v>497</v>
      </c>
      <c r="J23" s="147">
        <v>502</v>
      </c>
      <c r="K23" s="147">
        <v>501</v>
      </c>
      <c r="L23" s="147">
        <v>90</v>
      </c>
      <c r="M23" s="147">
        <v>21391</v>
      </c>
      <c r="N23" s="367" t="s">
        <v>358</v>
      </c>
      <c r="O23" s="368"/>
    </row>
    <row r="24" spans="1:15" ht="15.75" thickTop="1" thickBot="1">
      <c r="A24" s="156">
        <v>8548</v>
      </c>
      <c r="B24" s="155" t="s">
        <v>380</v>
      </c>
      <c r="C24" s="243">
        <v>77870</v>
      </c>
      <c r="D24" s="148">
        <v>18983</v>
      </c>
      <c r="E24" s="148">
        <v>0</v>
      </c>
      <c r="F24" s="148">
        <v>1243</v>
      </c>
      <c r="G24" s="148">
        <v>479</v>
      </c>
      <c r="H24" s="148">
        <v>1786</v>
      </c>
      <c r="I24" s="148">
        <v>151</v>
      </c>
      <c r="J24" s="148">
        <v>3884</v>
      </c>
      <c r="K24" s="148">
        <v>5724</v>
      </c>
      <c r="L24" s="148">
        <v>360</v>
      </c>
      <c r="M24" s="148">
        <v>45260</v>
      </c>
      <c r="N24" s="371" t="s">
        <v>402</v>
      </c>
      <c r="O24" s="372"/>
    </row>
    <row r="25" spans="1:15" ht="15.75" thickTop="1" thickBot="1">
      <c r="A25" s="131">
        <v>8610</v>
      </c>
      <c r="B25" s="129" t="s">
        <v>381</v>
      </c>
      <c r="C25" s="242">
        <v>153679</v>
      </c>
      <c r="D25" s="147">
        <v>71040</v>
      </c>
      <c r="E25" s="147">
        <v>8</v>
      </c>
      <c r="F25" s="147">
        <v>961</v>
      </c>
      <c r="G25" s="147">
        <v>47669</v>
      </c>
      <c r="H25" s="147">
        <v>283</v>
      </c>
      <c r="I25" s="147">
        <v>11221</v>
      </c>
      <c r="J25" s="147">
        <v>5315</v>
      </c>
      <c r="K25" s="147">
        <v>0</v>
      </c>
      <c r="L25" s="147">
        <v>464</v>
      </c>
      <c r="M25" s="147">
        <v>16718</v>
      </c>
      <c r="N25" s="367" t="s">
        <v>359</v>
      </c>
      <c r="O25" s="368"/>
    </row>
    <row r="26" spans="1:15" ht="15.75" thickTop="1" thickBot="1">
      <c r="A26" s="156">
        <v>8621</v>
      </c>
      <c r="B26" s="155" t="s">
        <v>389</v>
      </c>
      <c r="C26" s="243">
        <v>56706</v>
      </c>
      <c r="D26" s="148">
        <v>9468</v>
      </c>
      <c r="E26" s="148">
        <v>19</v>
      </c>
      <c r="F26" s="148">
        <v>1322</v>
      </c>
      <c r="G26" s="148">
        <v>2426</v>
      </c>
      <c r="H26" s="148">
        <v>504</v>
      </c>
      <c r="I26" s="148">
        <v>4613</v>
      </c>
      <c r="J26" s="148">
        <v>4962</v>
      </c>
      <c r="K26" s="148">
        <v>212</v>
      </c>
      <c r="L26" s="148">
        <v>48</v>
      </c>
      <c r="M26" s="148">
        <v>33132</v>
      </c>
      <c r="N26" s="371" t="s">
        <v>360</v>
      </c>
      <c r="O26" s="372"/>
    </row>
    <row r="27" spans="1:15" ht="15.75" thickTop="1" thickBot="1">
      <c r="A27" s="131">
        <v>8622</v>
      </c>
      <c r="B27" s="129" t="s">
        <v>382</v>
      </c>
      <c r="C27" s="242">
        <v>89239</v>
      </c>
      <c r="D27" s="147">
        <v>22870</v>
      </c>
      <c r="E27" s="147">
        <v>45</v>
      </c>
      <c r="F27" s="147">
        <v>3479</v>
      </c>
      <c r="G27" s="147">
        <v>1859</v>
      </c>
      <c r="H27" s="147">
        <v>1023</v>
      </c>
      <c r="I27" s="147">
        <v>2470</v>
      </c>
      <c r="J27" s="147">
        <v>2574</v>
      </c>
      <c r="K27" s="147">
        <v>157</v>
      </c>
      <c r="L27" s="147">
        <v>14</v>
      </c>
      <c r="M27" s="147">
        <v>54748</v>
      </c>
      <c r="N27" s="367" t="s">
        <v>361</v>
      </c>
      <c r="O27" s="368"/>
    </row>
    <row r="28" spans="1:15" ht="15.75" thickTop="1" thickBot="1">
      <c r="A28" s="156">
        <v>8623</v>
      </c>
      <c r="B28" s="155" t="s">
        <v>383</v>
      </c>
      <c r="C28" s="243">
        <v>159372</v>
      </c>
      <c r="D28" s="148">
        <v>47487</v>
      </c>
      <c r="E28" s="148">
        <v>1006</v>
      </c>
      <c r="F28" s="148">
        <v>4759</v>
      </c>
      <c r="G28" s="148">
        <v>2577</v>
      </c>
      <c r="H28" s="148">
        <v>1652</v>
      </c>
      <c r="I28" s="148">
        <v>3227</v>
      </c>
      <c r="J28" s="148">
        <v>9912</v>
      </c>
      <c r="K28" s="148">
        <v>666</v>
      </c>
      <c r="L28" s="148">
        <v>1398</v>
      </c>
      <c r="M28" s="148">
        <v>86688</v>
      </c>
      <c r="N28" s="371" t="s">
        <v>362</v>
      </c>
      <c r="O28" s="372"/>
    </row>
    <row r="29" spans="1:15" ht="15.75" thickTop="1" thickBot="1">
      <c r="A29" s="131">
        <v>8690</v>
      </c>
      <c r="B29" s="129" t="s">
        <v>384</v>
      </c>
      <c r="C29" s="242">
        <v>35236</v>
      </c>
      <c r="D29" s="147">
        <v>7345</v>
      </c>
      <c r="E29" s="147">
        <v>4</v>
      </c>
      <c r="F29" s="147">
        <v>821</v>
      </c>
      <c r="G29" s="147">
        <v>5741</v>
      </c>
      <c r="H29" s="147">
        <v>546</v>
      </c>
      <c r="I29" s="147">
        <v>1119</v>
      </c>
      <c r="J29" s="147">
        <v>2013</v>
      </c>
      <c r="K29" s="147">
        <v>1850</v>
      </c>
      <c r="L29" s="147">
        <v>1223</v>
      </c>
      <c r="M29" s="147">
        <v>14574</v>
      </c>
      <c r="N29" s="367" t="s">
        <v>363</v>
      </c>
      <c r="O29" s="368"/>
    </row>
    <row r="30" spans="1:15" ht="16.5" customHeight="1" thickTop="1" thickBot="1">
      <c r="A30" s="272">
        <v>8700</v>
      </c>
      <c r="B30" s="129" t="s">
        <v>567</v>
      </c>
      <c r="C30" s="242">
        <v>5178</v>
      </c>
      <c r="D30" s="147">
        <v>1521</v>
      </c>
      <c r="E30" s="147">
        <v>0</v>
      </c>
      <c r="F30" s="147">
        <v>1099</v>
      </c>
      <c r="G30" s="147">
        <v>0</v>
      </c>
      <c r="H30" s="147">
        <v>120</v>
      </c>
      <c r="I30" s="147">
        <v>22</v>
      </c>
      <c r="J30" s="147">
        <v>42</v>
      </c>
      <c r="K30" s="147">
        <v>88</v>
      </c>
      <c r="L30" s="147">
        <v>43</v>
      </c>
      <c r="M30" s="147">
        <v>2243</v>
      </c>
      <c r="N30" s="399" t="s">
        <v>568</v>
      </c>
      <c r="O30" s="368"/>
    </row>
    <row r="31" spans="1:15" ht="24" thickTop="1" thickBot="1">
      <c r="A31" s="156">
        <v>8810</v>
      </c>
      <c r="B31" s="155" t="s">
        <v>502</v>
      </c>
      <c r="C31" s="243">
        <v>1387</v>
      </c>
      <c r="D31" s="148">
        <v>297</v>
      </c>
      <c r="E31" s="148">
        <v>0</v>
      </c>
      <c r="F31" s="148">
        <v>0</v>
      </c>
      <c r="G31" s="148">
        <v>0</v>
      </c>
      <c r="H31" s="148">
        <v>209</v>
      </c>
      <c r="I31" s="148">
        <v>0</v>
      </c>
      <c r="J31" s="148">
        <v>15</v>
      </c>
      <c r="K31" s="148">
        <v>0</v>
      </c>
      <c r="L31" s="148">
        <v>0</v>
      </c>
      <c r="M31" s="148">
        <v>866</v>
      </c>
      <c r="N31" s="371" t="s">
        <v>505</v>
      </c>
      <c r="O31" s="372"/>
    </row>
    <row r="32" spans="1:15" ht="15.75" thickTop="1" thickBot="1">
      <c r="A32" s="131">
        <v>9000</v>
      </c>
      <c r="B32" s="129" t="s">
        <v>390</v>
      </c>
      <c r="C32" s="242">
        <v>14471</v>
      </c>
      <c r="D32" s="147">
        <v>2455</v>
      </c>
      <c r="E32" s="147">
        <v>0</v>
      </c>
      <c r="F32" s="147">
        <v>536</v>
      </c>
      <c r="G32" s="147">
        <v>0</v>
      </c>
      <c r="H32" s="147">
        <v>0</v>
      </c>
      <c r="I32" s="147">
        <v>100</v>
      </c>
      <c r="J32" s="147">
        <v>361</v>
      </c>
      <c r="K32" s="147">
        <v>429</v>
      </c>
      <c r="L32" s="147">
        <v>301</v>
      </c>
      <c r="M32" s="147">
        <v>10289</v>
      </c>
      <c r="N32" s="367" t="s">
        <v>364</v>
      </c>
      <c r="O32" s="368"/>
    </row>
    <row r="33" spans="1:15" ht="15.75" thickTop="1" thickBot="1">
      <c r="A33" s="156">
        <v>9103</v>
      </c>
      <c r="B33" s="155" t="s">
        <v>406</v>
      </c>
      <c r="C33" s="243">
        <v>18966</v>
      </c>
      <c r="D33" s="148">
        <v>0</v>
      </c>
      <c r="E33" s="148">
        <v>0</v>
      </c>
      <c r="F33" s="148">
        <v>217</v>
      </c>
      <c r="G33" s="148">
        <v>0</v>
      </c>
      <c r="H33" s="148">
        <v>387</v>
      </c>
      <c r="I33" s="148">
        <v>1713</v>
      </c>
      <c r="J33" s="148">
        <v>434</v>
      </c>
      <c r="K33" s="148">
        <v>1521</v>
      </c>
      <c r="L33" s="148">
        <v>174</v>
      </c>
      <c r="M33" s="148">
        <v>14520</v>
      </c>
      <c r="N33" s="371" t="s">
        <v>401</v>
      </c>
      <c r="O33" s="372"/>
    </row>
    <row r="34" spans="1:15" ht="15.75" thickTop="1" thickBot="1">
      <c r="A34" s="131">
        <v>9312</v>
      </c>
      <c r="B34" s="129" t="s">
        <v>385</v>
      </c>
      <c r="C34" s="242">
        <v>43391</v>
      </c>
      <c r="D34" s="147">
        <v>10547</v>
      </c>
      <c r="E34" s="147">
        <v>100</v>
      </c>
      <c r="F34" s="147">
        <v>998</v>
      </c>
      <c r="G34" s="147">
        <v>1087</v>
      </c>
      <c r="H34" s="147">
        <v>356</v>
      </c>
      <c r="I34" s="147">
        <v>1618</v>
      </c>
      <c r="J34" s="147">
        <v>1645</v>
      </c>
      <c r="K34" s="147">
        <v>440</v>
      </c>
      <c r="L34" s="147">
        <v>0</v>
      </c>
      <c r="M34" s="147">
        <v>26600</v>
      </c>
      <c r="N34" s="367" t="s">
        <v>365</v>
      </c>
      <c r="O34" s="368"/>
    </row>
    <row r="35" spans="1:15" ht="15.75" thickTop="1" thickBot="1">
      <c r="A35" s="156">
        <v>9319</v>
      </c>
      <c r="B35" s="155" t="s">
        <v>386</v>
      </c>
      <c r="C35" s="243">
        <v>2</v>
      </c>
      <c r="D35" s="148">
        <v>2</v>
      </c>
      <c r="E35" s="148">
        <v>0</v>
      </c>
      <c r="F35" s="148">
        <v>0</v>
      </c>
      <c r="G35" s="148">
        <v>0</v>
      </c>
      <c r="H35" s="148">
        <v>0</v>
      </c>
      <c r="I35" s="148">
        <v>0</v>
      </c>
      <c r="J35" s="148">
        <v>0</v>
      </c>
      <c r="K35" s="148">
        <v>0</v>
      </c>
      <c r="L35" s="148">
        <v>0</v>
      </c>
      <c r="M35" s="148">
        <v>0</v>
      </c>
      <c r="N35" s="371" t="s">
        <v>366</v>
      </c>
      <c r="O35" s="372"/>
    </row>
    <row r="36" spans="1:15" ht="15" customHeight="1" thickTop="1" thickBot="1">
      <c r="A36" s="131">
        <v>9321</v>
      </c>
      <c r="B36" s="129" t="s">
        <v>391</v>
      </c>
      <c r="C36" s="242">
        <v>28594</v>
      </c>
      <c r="D36" s="147">
        <v>7250</v>
      </c>
      <c r="E36" s="147">
        <v>0</v>
      </c>
      <c r="F36" s="147">
        <v>0</v>
      </c>
      <c r="G36" s="147">
        <v>0</v>
      </c>
      <c r="H36" s="147">
        <v>170</v>
      </c>
      <c r="I36" s="147">
        <v>291</v>
      </c>
      <c r="J36" s="147">
        <v>235</v>
      </c>
      <c r="K36" s="147">
        <v>172</v>
      </c>
      <c r="L36" s="147">
        <v>252</v>
      </c>
      <c r="M36" s="147">
        <v>20224</v>
      </c>
      <c r="N36" s="367" t="s">
        <v>367</v>
      </c>
      <c r="O36" s="368"/>
    </row>
    <row r="37" spans="1:15" ht="15" customHeight="1" thickTop="1" thickBot="1">
      <c r="A37" s="156">
        <v>9329</v>
      </c>
      <c r="B37" s="155" t="s">
        <v>392</v>
      </c>
      <c r="C37" s="243">
        <v>67228</v>
      </c>
      <c r="D37" s="148">
        <v>34001</v>
      </c>
      <c r="E37" s="148">
        <v>5274</v>
      </c>
      <c r="F37" s="148">
        <v>1037</v>
      </c>
      <c r="G37" s="148">
        <v>2183</v>
      </c>
      <c r="H37" s="148">
        <v>1923</v>
      </c>
      <c r="I37" s="148">
        <v>792</v>
      </c>
      <c r="J37" s="148">
        <v>1335</v>
      </c>
      <c r="K37" s="148">
        <v>3166</v>
      </c>
      <c r="L37" s="148">
        <v>2813</v>
      </c>
      <c r="M37" s="148">
        <v>14704</v>
      </c>
      <c r="N37" s="371" t="s">
        <v>400</v>
      </c>
      <c r="O37" s="372"/>
    </row>
    <row r="38" spans="1:15" ht="35.25" thickTop="1" thickBot="1">
      <c r="A38" s="131">
        <v>9500</v>
      </c>
      <c r="B38" s="129" t="s">
        <v>393</v>
      </c>
      <c r="C38" s="242">
        <v>32206</v>
      </c>
      <c r="D38" s="147">
        <v>2428</v>
      </c>
      <c r="E38" s="147">
        <v>490</v>
      </c>
      <c r="F38" s="147">
        <v>154</v>
      </c>
      <c r="G38" s="147">
        <v>0</v>
      </c>
      <c r="H38" s="147">
        <v>1404</v>
      </c>
      <c r="I38" s="147">
        <v>100</v>
      </c>
      <c r="J38" s="147">
        <v>652</v>
      </c>
      <c r="K38" s="147">
        <v>1701</v>
      </c>
      <c r="L38" s="147">
        <v>89</v>
      </c>
      <c r="M38" s="147">
        <v>25188</v>
      </c>
      <c r="N38" s="367" t="s">
        <v>408</v>
      </c>
      <c r="O38" s="368"/>
    </row>
    <row r="39" spans="1:15" ht="15.75" thickTop="1" thickBot="1">
      <c r="A39" s="156">
        <v>9601</v>
      </c>
      <c r="B39" s="155" t="s">
        <v>395</v>
      </c>
      <c r="C39" s="243">
        <v>74784</v>
      </c>
      <c r="D39" s="148">
        <v>5593</v>
      </c>
      <c r="E39" s="148">
        <v>156</v>
      </c>
      <c r="F39" s="148">
        <v>1621</v>
      </c>
      <c r="G39" s="148">
        <v>1409</v>
      </c>
      <c r="H39" s="148">
        <v>2557</v>
      </c>
      <c r="I39" s="148">
        <v>1740</v>
      </c>
      <c r="J39" s="148">
        <v>1874</v>
      </c>
      <c r="K39" s="148">
        <v>2839</v>
      </c>
      <c r="L39" s="148">
        <v>4</v>
      </c>
      <c r="M39" s="148">
        <v>56991</v>
      </c>
      <c r="N39" s="371" t="s">
        <v>398</v>
      </c>
      <c r="O39" s="372"/>
    </row>
    <row r="40" spans="1:15" ht="15.75" thickTop="1" thickBot="1">
      <c r="A40" s="131">
        <v>9602</v>
      </c>
      <c r="B40" s="176" t="s">
        <v>394</v>
      </c>
      <c r="C40" s="242">
        <v>258103</v>
      </c>
      <c r="D40" s="147">
        <v>8278</v>
      </c>
      <c r="E40" s="147">
        <v>479</v>
      </c>
      <c r="F40" s="147">
        <v>4398</v>
      </c>
      <c r="G40" s="147">
        <v>319</v>
      </c>
      <c r="H40" s="147">
        <v>1413</v>
      </c>
      <c r="I40" s="147">
        <v>2746</v>
      </c>
      <c r="J40" s="147">
        <v>22536</v>
      </c>
      <c r="K40" s="147">
        <v>1324</v>
      </c>
      <c r="L40" s="147">
        <v>3472</v>
      </c>
      <c r="M40" s="147">
        <v>213138</v>
      </c>
      <c r="N40" s="367" t="s">
        <v>368</v>
      </c>
      <c r="O40" s="368"/>
    </row>
    <row r="41" spans="1:15" ht="14.45" customHeight="1" thickTop="1">
      <c r="A41" s="157">
        <v>9609</v>
      </c>
      <c r="B41" s="177" t="s">
        <v>396</v>
      </c>
      <c r="C41" s="252">
        <v>48972</v>
      </c>
      <c r="D41" s="168">
        <v>8779</v>
      </c>
      <c r="E41" s="168">
        <v>0</v>
      </c>
      <c r="F41" s="168">
        <v>636</v>
      </c>
      <c r="G41" s="168">
        <v>537</v>
      </c>
      <c r="H41" s="168">
        <v>229</v>
      </c>
      <c r="I41" s="168">
        <v>380</v>
      </c>
      <c r="J41" s="168">
        <v>2222</v>
      </c>
      <c r="K41" s="168">
        <v>183</v>
      </c>
      <c r="L41" s="168">
        <v>0</v>
      </c>
      <c r="M41" s="168">
        <v>36006</v>
      </c>
      <c r="N41" s="373" t="s">
        <v>397</v>
      </c>
      <c r="O41" s="374"/>
    </row>
    <row r="42" spans="1:15" ht="33" customHeight="1">
      <c r="A42" s="421" t="s">
        <v>7</v>
      </c>
      <c r="B42" s="422"/>
      <c r="C42" s="174">
        <v>2617668</v>
      </c>
      <c r="D42" s="174">
        <v>504165</v>
      </c>
      <c r="E42" s="174">
        <v>24374</v>
      </c>
      <c r="F42" s="174">
        <v>62817</v>
      </c>
      <c r="G42" s="174">
        <v>110229</v>
      </c>
      <c r="H42" s="174">
        <v>115761</v>
      </c>
      <c r="I42" s="174">
        <v>78571</v>
      </c>
      <c r="J42" s="174">
        <v>175922</v>
      </c>
      <c r="K42" s="174">
        <v>119330</v>
      </c>
      <c r="L42" s="174">
        <v>50730</v>
      </c>
      <c r="M42" s="174">
        <v>1375769</v>
      </c>
      <c r="N42" s="419" t="s">
        <v>4</v>
      </c>
      <c r="O42" s="420"/>
    </row>
  </sheetData>
  <mergeCells count="44">
    <mergeCell ref="N31:O31"/>
    <mergeCell ref="N29:O29"/>
    <mergeCell ref="N8:O8"/>
    <mergeCell ref="N9:O9"/>
    <mergeCell ref="N10:O10"/>
    <mergeCell ref="N14:O14"/>
    <mergeCell ref="N15:O15"/>
    <mergeCell ref="N11:O11"/>
    <mergeCell ref="N12:O12"/>
    <mergeCell ref="N13:O13"/>
    <mergeCell ref="N30:O30"/>
    <mergeCell ref="N7:O7"/>
    <mergeCell ref="A42:B42"/>
    <mergeCell ref="N42:O42"/>
    <mergeCell ref="N22:O22"/>
    <mergeCell ref="N23:O23"/>
    <mergeCell ref="N16:O16"/>
    <mergeCell ref="N17:O17"/>
    <mergeCell ref="N18:O18"/>
    <mergeCell ref="N19:O19"/>
    <mergeCell ref="N20:O20"/>
    <mergeCell ref="N21:O21"/>
    <mergeCell ref="N24:O24"/>
    <mergeCell ref="N25:O25"/>
    <mergeCell ref="N26:O26"/>
    <mergeCell ref="N27:O27"/>
    <mergeCell ref="N28:O28"/>
    <mergeCell ref="A6:B6"/>
    <mergeCell ref="N6:O6"/>
    <mergeCell ref="A1:O1"/>
    <mergeCell ref="A2:O2"/>
    <mergeCell ref="A3:O3"/>
    <mergeCell ref="A4:O4"/>
    <mergeCell ref="A5:O5"/>
    <mergeCell ref="N32:O32"/>
    <mergeCell ref="N33:O33"/>
    <mergeCell ref="N34:O34"/>
    <mergeCell ref="N35:O35"/>
    <mergeCell ref="N36:O36"/>
    <mergeCell ref="N37:O37"/>
    <mergeCell ref="N38:O38"/>
    <mergeCell ref="N39:O39"/>
    <mergeCell ref="N40:O40"/>
    <mergeCell ref="N41:O41"/>
  </mergeCells>
  <printOptions horizontalCentered="1" verticalCentered="1"/>
  <pageMargins left="0" right="0" top="0" bottom="0" header="0.31496062992125984" footer="0.31496062992125984"/>
  <pageSetup paperSize="9" scale="64" orientation="landscape"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16"/>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0.75" style="2" customWidth="1"/>
    <col min="3" max="11" width="9.75" style="2" customWidth="1"/>
    <col min="12" max="12" width="30.75" style="2" customWidth="1"/>
    <col min="13" max="13" width="5.75" style="2" customWidth="1"/>
    <col min="14" max="16384" width="9.125" style="2"/>
  </cols>
  <sheetData>
    <row r="1" spans="1:14" s="6" customFormat="1" ht="15">
      <c r="A1" s="306"/>
      <c r="B1" s="306"/>
      <c r="C1" s="306"/>
      <c r="D1" s="306"/>
      <c r="E1" s="306"/>
      <c r="F1" s="306"/>
      <c r="G1" s="306"/>
      <c r="H1" s="306"/>
      <c r="I1" s="306"/>
      <c r="J1" s="306"/>
      <c r="K1" s="306"/>
      <c r="L1" s="306"/>
      <c r="M1" s="306"/>
      <c r="N1" s="11"/>
    </row>
    <row r="2" spans="1:14" ht="18">
      <c r="A2" s="3"/>
      <c r="B2" s="344" t="s">
        <v>53</v>
      </c>
      <c r="C2" s="344"/>
      <c r="D2" s="344"/>
      <c r="E2" s="344"/>
      <c r="F2" s="344"/>
      <c r="G2" s="344"/>
      <c r="H2" s="344"/>
      <c r="I2" s="344"/>
      <c r="J2" s="344"/>
      <c r="K2" s="344"/>
      <c r="L2" s="344"/>
    </row>
    <row r="3" spans="1:14" ht="18">
      <c r="A3" s="3"/>
      <c r="B3" s="344" t="s">
        <v>83</v>
      </c>
      <c r="C3" s="344"/>
      <c r="D3" s="344"/>
      <c r="E3" s="344"/>
      <c r="F3" s="344"/>
      <c r="G3" s="344"/>
      <c r="H3" s="344"/>
      <c r="I3" s="344"/>
      <c r="J3" s="344"/>
      <c r="K3" s="344"/>
      <c r="L3" s="344"/>
    </row>
    <row r="4" spans="1:14" ht="18">
      <c r="A4" s="3"/>
      <c r="B4" s="344" t="s">
        <v>494</v>
      </c>
      <c r="C4" s="344"/>
      <c r="D4" s="344"/>
      <c r="E4" s="344"/>
      <c r="F4" s="344"/>
      <c r="G4" s="344"/>
      <c r="H4" s="344"/>
      <c r="I4" s="344"/>
      <c r="J4" s="344"/>
      <c r="K4" s="344"/>
      <c r="L4" s="344"/>
    </row>
    <row r="5" spans="1:14" ht="15.75">
      <c r="A5" s="3"/>
      <c r="B5" s="345" t="s">
        <v>54</v>
      </c>
      <c r="C5" s="345"/>
      <c r="D5" s="345"/>
      <c r="E5" s="345"/>
      <c r="F5" s="345"/>
      <c r="G5" s="345"/>
      <c r="H5" s="345"/>
      <c r="I5" s="345"/>
      <c r="J5" s="345"/>
      <c r="K5" s="345"/>
      <c r="L5" s="345"/>
    </row>
    <row r="6" spans="1:14" ht="15.75">
      <c r="A6" s="3"/>
      <c r="B6" s="345" t="s">
        <v>84</v>
      </c>
      <c r="C6" s="345"/>
      <c r="D6" s="345"/>
      <c r="E6" s="345"/>
      <c r="F6" s="345"/>
      <c r="G6" s="345"/>
      <c r="H6" s="345"/>
      <c r="I6" s="345"/>
      <c r="J6" s="345"/>
      <c r="K6" s="345"/>
      <c r="L6" s="345"/>
    </row>
    <row r="7" spans="1:14" ht="15.75">
      <c r="A7" s="3"/>
      <c r="B7" s="345" t="s">
        <v>495</v>
      </c>
      <c r="C7" s="345"/>
      <c r="D7" s="345"/>
      <c r="E7" s="345"/>
      <c r="F7" s="345"/>
      <c r="G7" s="345"/>
      <c r="H7" s="345"/>
      <c r="I7" s="345"/>
      <c r="J7" s="345"/>
      <c r="K7" s="345"/>
      <c r="L7" s="345"/>
    </row>
    <row r="8" spans="1:14" ht="15.75">
      <c r="A8" s="342" t="s">
        <v>487</v>
      </c>
      <c r="B8" s="342"/>
      <c r="C8" s="346">
        <v>2017</v>
      </c>
      <c r="D8" s="346"/>
      <c r="E8" s="346"/>
      <c r="F8" s="346"/>
      <c r="G8" s="346"/>
      <c r="H8" s="346"/>
      <c r="I8" s="346"/>
      <c r="J8" s="346"/>
      <c r="K8" s="346"/>
      <c r="L8" s="343" t="s">
        <v>90</v>
      </c>
      <c r="M8" s="343"/>
    </row>
    <row r="9" spans="1:14" s="12" customFormat="1" ht="40.15" customHeight="1">
      <c r="A9" s="349" t="s">
        <v>270</v>
      </c>
      <c r="B9" s="427" t="s">
        <v>10</v>
      </c>
      <c r="C9" s="356" t="s">
        <v>538</v>
      </c>
      <c r="D9" s="356" t="s">
        <v>537</v>
      </c>
      <c r="E9" s="356" t="s">
        <v>536</v>
      </c>
      <c r="F9" s="405" t="s">
        <v>530</v>
      </c>
      <c r="G9" s="405"/>
      <c r="H9" s="405"/>
      <c r="I9" s="405" t="s">
        <v>531</v>
      </c>
      <c r="J9" s="405"/>
      <c r="K9" s="405"/>
      <c r="L9" s="429" t="s">
        <v>52</v>
      </c>
      <c r="M9" s="429"/>
    </row>
    <row r="10" spans="1:14" s="12" customFormat="1" ht="40.15" customHeight="1">
      <c r="A10" s="351"/>
      <c r="B10" s="428"/>
      <c r="C10" s="357"/>
      <c r="D10" s="357"/>
      <c r="E10" s="357"/>
      <c r="F10" s="182" t="s">
        <v>268</v>
      </c>
      <c r="G10" s="182" t="s">
        <v>535</v>
      </c>
      <c r="H10" s="182" t="s">
        <v>534</v>
      </c>
      <c r="I10" s="182" t="s">
        <v>268</v>
      </c>
      <c r="J10" s="182" t="s">
        <v>533</v>
      </c>
      <c r="K10" s="182" t="s">
        <v>532</v>
      </c>
      <c r="L10" s="430"/>
      <c r="M10" s="430"/>
    </row>
    <row r="11" spans="1:14" ht="51" customHeight="1" thickBot="1">
      <c r="A11" s="48" t="s">
        <v>266</v>
      </c>
      <c r="B11" s="39" t="s">
        <v>440</v>
      </c>
      <c r="C11" s="195">
        <v>2068704</v>
      </c>
      <c r="D11" s="235">
        <v>302848</v>
      </c>
      <c r="E11" s="195">
        <v>2371552</v>
      </c>
      <c r="F11" s="195">
        <v>1740845</v>
      </c>
      <c r="G11" s="235">
        <v>495411</v>
      </c>
      <c r="H11" s="235">
        <v>1245434</v>
      </c>
      <c r="I11" s="195">
        <v>4112397</v>
      </c>
      <c r="J11" s="235">
        <v>809390</v>
      </c>
      <c r="K11" s="235">
        <v>3303007</v>
      </c>
      <c r="L11" s="425" t="s">
        <v>439</v>
      </c>
      <c r="M11" s="425"/>
    </row>
    <row r="12" spans="1:14" ht="51" customHeight="1" thickBot="1">
      <c r="A12" s="43" t="s">
        <v>417</v>
      </c>
      <c r="B12" s="40" t="s">
        <v>418</v>
      </c>
      <c r="C12" s="197">
        <v>3425996</v>
      </c>
      <c r="D12" s="198">
        <v>273475</v>
      </c>
      <c r="E12" s="197">
        <v>3699471</v>
      </c>
      <c r="F12" s="197">
        <v>1287519</v>
      </c>
      <c r="G12" s="198">
        <v>1034739</v>
      </c>
      <c r="H12" s="198">
        <v>252780</v>
      </c>
      <c r="I12" s="197">
        <v>4986990</v>
      </c>
      <c r="J12" s="198">
        <v>209709</v>
      </c>
      <c r="K12" s="198">
        <v>4777281</v>
      </c>
      <c r="L12" s="361" t="s">
        <v>412</v>
      </c>
      <c r="M12" s="361"/>
    </row>
    <row r="13" spans="1:14" ht="51" customHeight="1" thickBot="1">
      <c r="A13" s="44" t="s">
        <v>419</v>
      </c>
      <c r="B13" s="45" t="s">
        <v>420</v>
      </c>
      <c r="C13" s="201">
        <v>2578355</v>
      </c>
      <c r="D13" s="202">
        <v>190507</v>
      </c>
      <c r="E13" s="201">
        <v>2768862</v>
      </c>
      <c r="F13" s="201">
        <v>1002974</v>
      </c>
      <c r="G13" s="202">
        <v>500797</v>
      </c>
      <c r="H13" s="202">
        <v>502177</v>
      </c>
      <c r="I13" s="201">
        <v>3771836</v>
      </c>
      <c r="J13" s="202">
        <v>140345</v>
      </c>
      <c r="K13" s="202">
        <v>3631491</v>
      </c>
      <c r="L13" s="426" t="s">
        <v>413</v>
      </c>
      <c r="M13" s="426"/>
    </row>
    <row r="14" spans="1:14" ht="51" customHeight="1" thickBot="1">
      <c r="A14" s="46" t="s">
        <v>421</v>
      </c>
      <c r="B14" s="41" t="s">
        <v>422</v>
      </c>
      <c r="C14" s="236">
        <v>500424</v>
      </c>
      <c r="D14" s="237">
        <v>49892</v>
      </c>
      <c r="E14" s="236">
        <v>550316</v>
      </c>
      <c r="F14" s="236">
        <v>333702</v>
      </c>
      <c r="G14" s="237">
        <v>172654</v>
      </c>
      <c r="H14" s="237">
        <v>161048</v>
      </c>
      <c r="I14" s="236">
        <v>884018</v>
      </c>
      <c r="J14" s="237">
        <v>91687</v>
      </c>
      <c r="K14" s="237">
        <v>792331</v>
      </c>
      <c r="L14" s="348" t="s">
        <v>414</v>
      </c>
      <c r="M14" s="348"/>
    </row>
    <row r="15" spans="1:14" ht="51" customHeight="1">
      <c r="A15" s="144" t="s">
        <v>423</v>
      </c>
      <c r="B15" s="145" t="s">
        <v>424</v>
      </c>
      <c r="C15" s="203">
        <v>1218173</v>
      </c>
      <c r="D15" s="204">
        <v>64060</v>
      </c>
      <c r="E15" s="203">
        <v>1282233</v>
      </c>
      <c r="F15" s="203">
        <v>632772</v>
      </c>
      <c r="G15" s="204">
        <v>414064</v>
      </c>
      <c r="H15" s="204">
        <v>218708</v>
      </c>
      <c r="I15" s="203">
        <v>1915005</v>
      </c>
      <c r="J15" s="204">
        <v>35276</v>
      </c>
      <c r="K15" s="204">
        <v>1879729</v>
      </c>
      <c r="L15" s="415" t="s">
        <v>415</v>
      </c>
      <c r="M15" s="415"/>
    </row>
    <row r="16" spans="1:14" ht="66.75" customHeight="1">
      <c r="A16" s="358" t="s">
        <v>7</v>
      </c>
      <c r="B16" s="358"/>
      <c r="C16" s="205">
        <f t="shared" ref="C16:K16" si="0">SUM(C11:C15)</f>
        <v>9791652</v>
      </c>
      <c r="D16" s="205">
        <f t="shared" si="0"/>
        <v>880782</v>
      </c>
      <c r="E16" s="205">
        <f t="shared" si="0"/>
        <v>10672434</v>
      </c>
      <c r="F16" s="205">
        <f t="shared" si="0"/>
        <v>4997812</v>
      </c>
      <c r="G16" s="205">
        <f t="shared" si="0"/>
        <v>2617665</v>
      </c>
      <c r="H16" s="205">
        <f t="shared" si="0"/>
        <v>2380147</v>
      </c>
      <c r="I16" s="205">
        <f t="shared" si="0"/>
        <v>15670246</v>
      </c>
      <c r="J16" s="205">
        <f t="shared" si="0"/>
        <v>1286407</v>
      </c>
      <c r="K16" s="205">
        <f t="shared" si="0"/>
        <v>14383839</v>
      </c>
      <c r="L16" s="351" t="s">
        <v>4</v>
      </c>
      <c r="M16" s="351"/>
    </row>
  </sheetData>
  <mergeCells count="25">
    <mergeCell ref="B7:L7"/>
    <mergeCell ref="A9:A10"/>
    <mergeCell ref="B9:B10"/>
    <mergeCell ref="A1:M1"/>
    <mergeCell ref="B2:L2"/>
    <mergeCell ref="B3:L3"/>
    <mergeCell ref="B5:L5"/>
    <mergeCell ref="B6:L6"/>
    <mergeCell ref="B4:L4"/>
    <mergeCell ref="L15:M15"/>
    <mergeCell ref="A8:B8"/>
    <mergeCell ref="C8:K8"/>
    <mergeCell ref="A16:B16"/>
    <mergeCell ref="L16:M16"/>
    <mergeCell ref="L8:M8"/>
    <mergeCell ref="L14:M14"/>
    <mergeCell ref="L11:M11"/>
    <mergeCell ref="L12:M12"/>
    <mergeCell ref="L13:M13"/>
    <mergeCell ref="L9:M10"/>
    <mergeCell ref="C9:C10"/>
    <mergeCell ref="D9:D10"/>
    <mergeCell ref="E9:E10"/>
    <mergeCell ref="F9:H9"/>
    <mergeCell ref="I9:K9"/>
  </mergeCells>
  <printOptions horizontalCentered="1" verticalCentered="1"/>
  <pageMargins left="0" right="0" top="0" bottom="0" header="0.31496062992125984" footer="0.31496062992125984"/>
  <pageSetup paperSize="9" scale="75" orientation="landscape"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M21"/>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0.75" style="2" customWidth="1"/>
    <col min="3" max="11" width="9.75" style="2" customWidth="1"/>
    <col min="12" max="12" width="30.75" style="2" customWidth="1"/>
    <col min="13" max="13" width="5.75" style="2" customWidth="1"/>
    <col min="14" max="16384" width="9.125" style="2"/>
  </cols>
  <sheetData>
    <row r="1" spans="1:13" s="6" customFormat="1">
      <c r="A1" s="306"/>
      <c r="B1" s="306"/>
      <c r="C1" s="306"/>
      <c r="D1" s="306"/>
      <c r="E1" s="306"/>
      <c r="F1" s="306"/>
      <c r="G1" s="306"/>
      <c r="H1" s="306"/>
      <c r="I1" s="306"/>
      <c r="J1" s="306"/>
      <c r="K1" s="306"/>
      <c r="L1" s="306"/>
      <c r="M1" s="306"/>
    </row>
    <row r="2" spans="1:13" ht="18">
      <c r="A2" s="3"/>
      <c r="B2" s="344" t="s">
        <v>53</v>
      </c>
      <c r="C2" s="344"/>
      <c r="D2" s="344"/>
      <c r="E2" s="344"/>
      <c r="F2" s="344"/>
      <c r="G2" s="344"/>
      <c r="H2" s="344"/>
      <c r="I2" s="344"/>
      <c r="J2" s="344"/>
      <c r="K2" s="344"/>
      <c r="L2" s="344"/>
    </row>
    <row r="3" spans="1:13" ht="18">
      <c r="A3" s="3"/>
      <c r="B3" s="344" t="s">
        <v>83</v>
      </c>
      <c r="C3" s="344"/>
      <c r="D3" s="344"/>
      <c r="E3" s="344"/>
      <c r="F3" s="344"/>
      <c r="G3" s="344"/>
      <c r="H3" s="344"/>
      <c r="I3" s="344"/>
      <c r="J3" s="344"/>
      <c r="K3" s="344"/>
      <c r="L3" s="344"/>
    </row>
    <row r="4" spans="1:13" ht="18">
      <c r="A4" s="3"/>
      <c r="B4" s="344" t="s">
        <v>498</v>
      </c>
      <c r="C4" s="344"/>
      <c r="D4" s="344"/>
      <c r="E4" s="344"/>
      <c r="F4" s="344"/>
      <c r="G4" s="344"/>
      <c r="H4" s="344"/>
      <c r="I4" s="344"/>
      <c r="J4" s="344"/>
      <c r="K4" s="344"/>
      <c r="L4" s="344"/>
    </row>
    <row r="5" spans="1:13" ht="15.75">
      <c r="A5" s="3"/>
      <c r="B5" s="345" t="s">
        <v>54</v>
      </c>
      <c r="C5" s="345"/>
      <c r="D5" s="345"/>
      <c r="E5" s="345"/>
      <c r="F5" s="345"/>
      <c r="G5" s="345"/>
      <c r="H5" s="345"/>
      <c r="I5" s="345"/>
      <c r="J5" s="345"/>
      <c r="K5" s="345"/>
      <c r="L5" s="345"/>
    </row>
    <row r="6" spans="1:13" ht="15.75">
      <c r="A6" s="3"/>
      <c r="B6" s="345" t="s">
        <v>84</v>
      </c>
      <c r="C6" s="345"/>
      <c r="D6" s="345"/>
      <c r="E6" s="345"/>
      <c r="F6" s="345"/>
      <c r="G6" s="345"/>
      <c r="H6" s="345"/>
      <c r="I6" s="345"/>
      <c r="J6" s="345"/>
      <c r="K6" s="345"/>
      <c r="L6" s="345"/>
    </row>
    <row r="7" spans="1:13" ht="15.75">
      <c r="A7" s="3"/>
      <c r="B7" s="345" t="s">
        <v>497</v>
      </c>
      <c r="C7" s="345"/>
      <c r="D7" s="345"/>
      <c r="E7" s="345"/>
      <c r="F7" s="345"/>
      <c r="G7" s="345"/>
      <c r="H7" s="345"/>
      <c r="I7" s="345"/>
      <c r="J7" s="345"/>
      <c r="K7" s="345"/>
      <c r="L7" s="345"/>
    </row>
    <row r="8" spans="1:13" ht="15.75">
      <c r="A8" s="342" t="s">
        <v>488</v>
      </c>
      <c r="B8" s="342"/>
      <c r="C8" s="346">
        <v>2017</v>
      </c>
      <c r="D8" s="346"/>
      <c r="E8" s="346"/>
      <c r="F8" s="346"/>
      <c r="G8" s="346"/>
      <c r="H8" s="346"/>
      <c r="I8" s="346"/>
      <c r="J8" s="346"/>
      <c r="K8" s="346"/>
      <c r="L8" s="343" t="s">
        <v>91</v>
      </c>
      <c r="M8" s="343"/>
    </row>
    <row r="9" spans="1:13" s="12" customFormat="1" ht="40.15" customHeight="1">
      <c r="A9" s="349" t="s">
        <v>270</v>
      </c>
      <c r="B9" s="427" t="s">
        <v>10</v>
      </c>
      <c r="C9" s="356" t="s">
        <v>538</v>
      </c>
      <c r="D9" s="356" t="s">
        <v>537</v>
      </c>
      <c r="E9" s="356" t="s">
        <v>536</v>
      </c>
      <c r="F9" s="405" t="s">
        <v>530</v>
      </c>
      <c r="G9" s="405"/>
      <c r="H9" s="405"/>
      <c r="I9" s="405" t="s">
        <v>531</v>
      </c>
      <c r="J9" s="405"/>
      <c r="K9" s="405"/>
      <c r="L9" s="429" t="s">
        <v>52</v>
      </c>
      <c r="M9" s="429"/>
    </row>
    <row r="10" spans="1:13" s="12" customFormat="1" ht="40.15" customHeight="1">
      <c r="A10" s="351"/>
      <c r="B10" s="428"/>
      <c r="C10" s="357"/>
      <c r="D10" s="357"/>
      <c r="E10" s="357"/>
      <c r="F10" s="182" t="s">
        <v>268</v>
      </c>
      <c r="G10" s="182" t="s">
        <v>535</v>
      </c>
      <c r="H10" s="182" t="s">
        <v>534</v>
      </c>
      <c r="I10" s="182" t="s">
        <v>268</v>
      </c>
      <c r="J10" s="182" t="s">
        <v>533</v>
      </c>
      <c r="K10" s="182" t="s">
        <v>532</v>
      </c>
      <c r="L10" s="430"/>
      <c r="M10" s="430"/>
    </row>
    <row r="11" spans="1:13" ht="39" customHeight="1" thickBot="1">
      <c r="A11" s="48">
        <v>45</v>
      </c>
      <c r="B11" s="39" t="s">
        <v>427</v>
      </c>
      <c r="C11" s="195">
        <v>2068704</v>
      </c>
      <c r="D11" s="196">
        <v>302848</v>
      </c>
      <c r="E11" s="195">
        <v>2371552</v>
      </c>
      <c r="F11" s="195">
        <f>H11+G11</f>
        <v>1740845</v>
      </c>
      <c r="G11" s="196">
        <v>495411</v>
      </c>
      <c r="H11" s="196">
        <v>1245434</v>
      </c>
      <c r="I11" s="195">
        <f t="shared" ref="I11:I20" si="0">K11+J11</f>
        <v>4112397</v>
      </c>
      <c r="J11" s="196">
        <v>809390</v>
      </c>
      <c r="K11" s="196">
        <v>3303007</v>
      </c>
      <c r="L11" s="476" t="s">
        <v>437</v>
      </c>
      <c r="M11" s="476"/>
    </row>
    <row r="12" spans="1:13" ht="39" customHeight="1" thickBot="1">
      <c r="A12" s="43">
        <v>85</v>
      </c>
      <c r="B12" s="40" t="s">
        <v>418</v>
      </c>
      <c r="C12" s="197">
        <v>3425996</v>
      </c>
      <c r="D12" s="198">
        <v>273475</v>
      </c>
      <c r="E12" s="197">
        <v>3699471</v>
      </c>
      <c r="F12" s="199">
        <f t="shared" ref="F12:F20" si="1">H12+G12</f>
        <v>1287519</v>
      </c>
      <c r="G12" s="198">
        <v>1034739</v>
      </c>
      <c r="H12" s="198">
        <v>252780</v>
      </c>
      <c r="I12" s="197">
        <f t="shared" si="0"/>
        <v>4986990</v>
      </c>
      <c r="J12" s="198">
        <v>209709</v>
      </c>
      <c r="K12" s="198">
        <v>4777281</v>
      </c>
      <c r="L12" s="477" t="s">
        <v>431</v>
      </c>
      <c r="M12" s="477"/>
    </row>
    <row r="13" spans="1:13" ht="39" customHeight="1" thickBot="1">
      <c r="A13" s="48">
        <v>86</v>
      </c>
      <c r="B13" s="39" t="s">
        <v>425</v>
      </c>
      <c r="C13" s="195">
        <v>2533871</v>
      </c>
      <c r="D13" s="196">
        <v>188993</v>
      </c>
      <c r="E13" s="195">
        <v>2722864</v>
      </c>
      <c r="F13" s="195">
        <f t="shared" si="1"/>
        <v>994982</v>
      </c>
      <c r="G13" s="196">
        <v>494231</v>
      </c>
      <c r="H13" s="196">
        <v>500751</v>
      </c>
      <c r="I13" s="195">
        <f t="shared" si="0"/>
        <v>3717846</v>
      </c>
      <c r="J13" s="196">
        <v>140293</v>
      </c>
      <c r="K13" s="196">
        <v>3577553</v>
      </c>
      <c r="L13" s="476" t="s">
        <v>441</v>
      </c>
      <c r="M13" s="476"/>
    </row>
    <row r="14" spans="1:13" ht="39" customHeight="1" thickBot="1">
      <c r="A14" s="48">
        <v>87</v>
      </c>
      <c r="B14" s="283" t="s">
        <v>567</v>
      </c>
      <c r="C14" s="195">
        <v>41727</v>
      </c>
      <c r="D14" s="196">
        <v>1140</v>
      </c>
      <c r="E14" s="195">
        <v>42867</v>
      </c>
      <c r="F14" s="195">
        <f t="shared" si="1"/>
        <v>6383</v>
      </c>
      <c r="G14" s="196">
        <v>5179</v>
      </c>
      <c r="H14" s="196">
        <v>1204</v>
      </c>
      <c r="I14" s="195">
        <f t="shared" si="0"/>
        <v>49250</v>
      </c>
      <c r="J14" s="196">
        <v>2</v>
      </c>
      <c r="K14" s="196">
        <v>49248</v>
      </c>
      <c r="L14" s="480" t="s">
        <v>568</v>
      </c>
      <c r="M14" s="481"/>
    </row>
    <row r="15" spans="1:13" ht="39" customHeight="1" thickBot="1">
      <c r="A15" s="160">
        <v>88</v>
      </c>
      <c r="B15" s="129" t="s">
        <v>500</v>
      </c>
      <c r="C15" s="199">
        <v>2758</v>
      </c>
      <c r="D15" s="200">
        <v>374</v>
      </c>
      <c r="E15" s="199">
        <v>3132</v>
      </c>
      <c r="F15" s="199">
        <f t="shared" si="1"/>
        <v>1609</v>
      </c>
      <c r="G15" s="200">
        <v>1387</v>
      </c>
      <c r="H15" s="200">
        <v>222</v>
      </c>
      <c r="I15" s="199">
        <f t="shared" si="0"/>
        <v>4741</v>
      </c>
      <c r="J15" s="200">
        <v>50</v>
      </c>
      <c r="K15" s="200">
        <v>4691</v>
      </c>
      <c r="L15" s="367" t="s">
        <v>568</v>
      </c>
      <c r="M15" s="457"/>
    </row>
    <row r="16" spans="1:13" ht="39" customHeight="1" thickBot="1">
      <c r="A16" s="44">
        <v>90</v>
      </c>
      <c r="B16" s="45" t="s">
        <v>390</v>
      </c>
      <c r="C16" s="201">
        <v>27680</v>
      </c>
      <c r="D16" s="202">
        <v>2414</v>
      </c>
      <c r="E16" s="201">
        <v>30094</v>
      </c>
      <c r="F16" s="195">
        <f t="shared" si="1"/>
        <v>18848</v>
      </c>
      <c r="G16" s="202">
        <v>14472</v>
      </c>
      <c r="H16" s="202">
        <v>4376</v>
      </c>
      <c r="I16" s="201">
        <f t="shared" si="0"/>
        <v>48942</v>
      </c>
      <c r="J16" s="202">
        <v>0</v>
      </c>
      <c r="K16" s="202">
        <v>48942</v>
      </c>
      <c r="L16" s="478" t="s">
        <v>433</v>
      </c>
      <c r="M16" s="478"/>
    </row>
    <row r="17" spans="1:13" ht="39" customHeight="1" thickBot="1">
      <c r="A17" s="160">
        <v>91</v>
      </c>
      <c r="B17" s="161" t="s">
        <v>428</v>
      </c>
      <c r="C17" s="199">
        <v>84328</v>
      </c>
      <c r="D17" s="200">
        <v>10842</v>
      </c>
      <c r="E17" s="199">
        <v>95170</v>
      </c>
      <c r="F17" s="199">
        <f t="shared" si="1"/>
        <v>26414</v>
      </c>
      <c r="G17" s="200">
        <v>18966</v>
      </c>
      <c r="H17" s="200">
        <v>7448</v>
      </c>
      <c r="I17" s="199">
        <f t="shared" si="0"/>
        <v>121584</v>
      </c>
      <c r="J17" s="200">
        <v>0</v>
      </c>
      <c r="K17" s="200">
        <v>121584</v>
      </c>
      <c r="L17" s="479" t="s">
        <v>438</v>
      </c>
      <c r="M17" s="479"/>
    </row>
    <row r="18" spans="1:13" ht="39" customHeight="1" thickBot="1">
      <c r="A18" s="44">
        <v>93</v>
      </c>
      <c r="B18" s="45" t="s">
        <v>429</v>
      </c>
      <c r="C18" s="201">
        <v>388418</v>
      </c>
      <c r="D18" s="202">
        <v>36635</v>
      </c>
      <c r="E18" s="201">
        <v>425053</v>
      </c>
      <c r="F18" s="195">
        <f t="shared" si="1"/>
        <v>288440</v>
      </c>
      <c r="G18" s="202">
        <v>139216</v>
      </c>
      <c r="H18" s="202">
        <v>149224</v>
      </c>
      <c r="I18" s="201">
        <f t="shared" si="0"/>
        <v>713493</v>
      </c>
      <c r="J18" s="202">
        <v>91687</v>
      </c>
      <c r="K18" s="202">
        <v>621806</v>
      </c>
      <c r="L18" s="478" t="s">
        <v>434</v>
      </c>
      <c r="M18" s="478"/>
    </row>
    <row r="19" spans="1:13" ht="39" customHeight="1" thickBot="1">
      <c r="A19" s="160">
        <v>95</v>
      </c>
      <c r="B19" s="161" t="s">
        <v>430</v>
      </c>
      <c r="C19" s="199">
        <v>95492</v>
      </c>
      <c r="D19" s="200">
        <v>1552</v>
      </c>
      <c r="E19" s="199">
        <v>97044</v>
      </c>
      <c r="F19" s="199">
        <f t="shared" si="1"/>
        <v>52286</v>
      </c>
      <c r="G19" s="200">
        <v>32206</v>
      </c>
      <c r="H19" s="200">
        <v>20080</v>
      </c>
      <c r="I19" s="199">
        <f t="shared" si="0"/>
        <v>149330</v>
      </c>
      <c r="J19" s="200">
        <v>709</v>
      </c>
      <c r="K19" s="200">
        <v>148621</v>
      </c>
      <c r="L19" s="452" t="s">
        <v>435</v>
      </c>
      <c r="M19" s="452"/>
    </row>
    <row r="20" spans="1:13" ht="39" customHeight="1" thickBot="1">
      <c r="A20" s="159">
        <v>96</v>
      </c>
      <c r="B20" s="162" t="s">
        <v>426</v>
      </c>
      <c r="C20" s="203">
        <v>1122681</v>
      </c>
      <c r="D20" s="204">
        <v>62508</v>
      </c>
      <c r="E20" s="203">
        <v>1185189</v>
      </c>
      <c r="F20" s="195">
        <f t="shared" si="1"/>
        <v>580485</v>
      </c>
      <c r="G20" s="204">
        <v>381858</v>
      </c>
      <c r="H20" s="204">
        <v>198627</v>
      </c>
      <c r="I20" s="203">
        <f t="shared" si="0"/>
        <v>1765674</v>
      </c>
      <c r="J20" s="204">
        <v>34567</v>
      </c>
      <c r="K20" s="204">
        <v>1731107</v>
      </c>
      <c r="L20" s="443" t="s">
        <v>436</v>
      </c>
      <c r="M20" s="443"/>
    </row>
    <row r="21" spans="1:13" ht="57.75" customHeight="1">
      <c r="A21" s="358" t="s">
        <v>7</v>
      </c>
      <c r="B21" s="358"/>
      <c r="C21" s="205">
        <f t="shared" ref="C21:J21" si="2">SUM(C11:C20)</f>
        <v>9791655</v>
      </c>
      <c r="D21" s="205">
        <f t="shared" si="2"/>
        <v>880781</v>
      </c>
      <c r="E21" s="205">
        <f t="shared" si="2"/>
        <v>10672436</v>
      </c>
      <c r="F21" s="205">
        <f t="shared" si="2"/>
        <v>4997811</v>
      </c>
      <c r="G21" s="205">
        <f t="shared" si="2"/>
        <v>2617665</v>
      </c>
      <c r="H21" s="205">
        <f t="shared" si="2"/>
        <v>2380146</v>
      </c>
      <c r="I21" s="205">
        <f t="shared" si="2"/>
        <v>15670247</v>
      </c>
      <c r="J21" s="205">
        <f t="shared" si="2"/>
        <v>1286407</v>
      </c>
      <c r="K21" s="205">
        <f>SUM(K11:K20)</f>
        <v>14383840</v>
      </c>
      <c r="L21" s="351" t="s">
        <v>4</v>
      </c>
      <c r="M21" s="351"/>
    </row>
  </sheetData>
  <mergeCells count="30">
    <mergeCell ref="L11:M11"/>
    <mergeCell ref="L12:M12"/>
    <mergeCell ref="L13:M13"/>
    <mergeCell ref="A21:B21"/>
    <mergeCell ref="L21:M21"/>
    <mergeCell ref="L16:M16"/>
    <mergeCell ref="L17:M17"/>
    <mergeCell ref="L18:M18"/>
    <mergeCell ref="L19:M19"/>
    <mergeCell ref="L20:M20"/>
    <mergeCell ref="L15:M15"/>
    <mergeCell ref="L14:M14"/>
    <mergeCell ref="A8:B8"/>
    <mergeCell ref="C8:K8"/>
    <mergeCell ref="L8:M8"/>
    <mergeCell ref="A1:M1"/>
    <mergeCell ref="B2:L2"/>
    <mergeCell ref="B3:L3"/>
    <mergeCell ref="B5:L5"/>
    <mergeCell ref="B6:L6"/>
    <mergeCell ref="B4:L4"/>
    <mergeCell ref="B7:L7"/>
    <mergeCell ref="F9:H9"/>
    <mergeCell ref="I9:K9"/>
    <mergeCell ref="L9:M10"/>
    <mergeCell ref="A9:A10"/>
    <mergeCell ref="B9:B10"/>
    <mergeCell ref="C9:C10"/>
    <mergeCell ref="D9:D10"/>
    <mergeCell ref="E9:E10"/>
  </mergeCells>
  <printOptions horizontalCentered="1" verticalCentered="1"/>
  <pageMargins left="0" right="0" top="0" bottom="0" header="0.31496062992125984" footer="0.31496062992125984"/>
  <pageSetup paperSize="9" scale="75" orientation="landscape"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45"/>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40.75" style="2" customWidth="1"/>
    <col min="3" max="11" width="9.75" style="2" customWidth="1"/>
    <col min="12" max="12" width="40.75" style="2" customWidth="1"/>
    <col min="13" max="13" width="5.75" style="2" customWidth="1"/>
    <col min="14" max="16384" width="9.125" style="2"/>
  </cols>
  <sheetData>
    <row r="1" spans="1:14" s="6" customFormat="1" ht="15">
      <c r="A1" s="306"/>
      <c r="B1" s="306"/>
      <c r="C1" s="306"/>
      <c r="D1" s="306"/>
      <c r="E1" s="306"/>
      <c r="F1" s="306"/>
      <c r="G1" s="306"/>
      <c r="H1" s="306"/>
      <c r="I1" s="306"/>
      <c r="J1" s="306"/>
      <c r="K1" s="306"/>
      <c r="L1" s="306"/>
      <c r="M1" s="306"/>
      <c r="N1" s="11"/>
    </row>
    <row r="2" spans="1:14" ht="18">
      <c r="A2" s="3"/>
      <c r="B2" s="344" t="s">
        <v>53</v>
      </c>
      <c r="C2" s="344"/>
      <c r="D2" s="344"/>
      <c r="E2" s="344"/>
      <c r="F2" s="344"/>
      <c r="G2" s="344"/>
      <c r="H2" s="344"/>
      <c r="I2" s="344"/>
      <c r="J2" s="344"/>
      <c r="K2" s="344"/>
      <c r="L2" s="344"/>
    </row>
    <row r="3" spans="1:14" ht="18">
      <c r="A3" s="3"/>
      <c r="B3" s="344" t="s">
        <v>1</v>
      </c>
      <c r="C3" s="344"/>
      <c r="D3" s="344"/>
      <c r="E3" s="344"/>
      <c r="F3" s="344"/>
      <c r="G3" s="344"/>
      <c r="H3" s="344"/>
      <c r="I3" s="344"/>
      <c r="J3" s="344"/>
      <c r="K3" s="344"/>
      <c r="L3" s="344"/>
    </row>
    <row r="4" spans="1:14" ht="18">
      <c r="A4" s="3"/>
      <c r="B4" s="294"/>
      <c r="C4" s="294"/>
      <c r="D4" s="294"/>
      <c r="E4" s="294"/>
      <c r="F4" s="294"/>
      <c r="G4" s="294" t="s">
        <v>621</v>
      </c>
      <c r="H4" s="294"/>
      <c r="I4" s="294"/>
      <c r="J4" s="294"/>
      <c r="K4" s="294"/>
      <c r="L4" s="294"/>
    </row>
    <row r="5" spans="1:14" ht="15.75">
      <c r="A5" s="3"/>
      <c r="B5" s="345" t="s">
        <v>54</v>
      </c>
      <c r="C5" s="345"/>
      <c r="D5" s="345"/>
      <c r="E5" s="345"/>
      <c r="F5" s="345"/>
      <c r="G5" s="345"/>
      <c r="H5" s="345"/>
      <c r="I5" s="345"/>
      <c r="J5" s="345"/>
      <c r="K5" s="345"/>
      <c r="L5" s="345"/>
    </row>
    <row r="6" spans="1:14" ht="15.75">
      <c r="A6" s="3"/>
      <c r="B6" s="345" t="s">
        <v>84</v>
      </c>
      <c r="C6" s="345"/>
      <c r="D6" s="345"/>
      <c r="E6" s="345"/>
      <c r="F6" s="345"/>
      <c r="G6" s="345"/>
      <c r="H6" s="345"/>
      <c r="I6" s="345"/>
      <c r="J6" s="345"/>
      <c r="K6" s="345"/>
      <c r="L6" s="345"/>
    </row>
    <row r="7" spans="1:14" ht="31.5" customHeight="1">
      <c r="A7" s="3"/>
      <c r="B7" s="295"/>
      <c r="C7" s="295"/>
      <c r="D7" s="295"/>
      <c r="E7" s="295"/>
      <c r="F7" s="345" t="s">
        <v>622</v>
      </c>
      <c r="G7" s="345"/>
      <c r="H7" s="345"/>
      <c r="I7" s="295"/>
      <c r="J7" s="295"/>
      <c r="K7" s="295"/>
      <c r="L7" s="295"/>
    </row>
    <row r="8" spans="1:14" ht="15.75">
      <c r="A8" s="342" t="s">
        <v>489</v>
      </c>
      <c r="B8" s="342"/>
      <c r="C8" s="346">
        <v>2017</v>
      </c>
      <c r="D8" s="346"/>
      <c r="E8" s="346"/>
      <c r="F8" s="346"/>
      <c r="G8" s="346"/>
      <c r="H8" s="346"/>
      <c r="I8" s="346"/>
      <c r="J8" s="346"/>
      <c r="K8" s="346"/>
      <c r="L8" s="343" t="s">
        <v>92</v>
      </c>
      <c r="M8" s="343"/>
    </row>
    <row r="9" spans="1:14" s="12" customFormat="1" ht="40.15" customHeight="1">
      <c r="A9" s="349" t="s">
        <v>271</v>
      </c>
      <c r="B9" s="427" t="s">
        <v>10</v>
      </c>
      <c r="C9" s="356" t="s">
        <v>538</v>
      </c>
      <c r="D9" s="356" t="s">
        <v>537</v>
      </c>
      <c r="E9" s="356" t="s">
        <v>536</v>
      </c>
      <c r="F9" s="405" t="s">
        <v>530</v>
      </c>
      <c r="G9" s="405"/>
      <c r="H9" s="405"/>
      <c r="I9" s="405" t="s">
        <v>531</v>
      </c>
      <c r="J9" s="405"/>
      <c r="K9" s="405"/>
      <c r="L9" s="429" t="s">
        <v>52</v>
      </c>
      <c r="M9" s="429"/>
    </row>
    <row r="10" spans="1:14" s="12" customFormat="1" ht="40.15" customHeight="1">
      <c r="A10" s="350"/>
      <c r="B10" s="428"/>
      <c r="C10" s="357"/>
      <c r="D10" s="357"/>
      <c r="E10" s="357"/>
      <c r="F10" s="182" t="s">
        <v>268</v>
      </c>
      <c r="G10" s="182" t="s">
        <v>535</v>
      </c>
      <c r="H10" s="182" t="s">
        <v>534</v>
      </c>
      <c r="I10" s="182" t="s">
        <v>268</v>
      </c>
      <c r="J10" s="182" t="s">
        <v>533</v>
      </c>
      <c r="K10" s="182" t="s">
        <v>532</v>
      </c>
      <c r="L10" s="430"/>
      <c r="M10" s="430"/>
    </row>
    <row r="11" spans="1:14" ht="15" thickBot="1">
      <c r="A11" s="42">
        <v>4521</v>
      </c>
      <c r="B11" s="128" t="s">
        <v>387</v>
      </c>
      <c r="C11" s="59">
        <v>1848647</v>
      </c>
      <c r="D11" s="146">
        <v>295076</v>
      </c>
      <c r="E11" s="59">
        <v>2143723</v>
      </c>
      <c r="F11" s="59">
        <v>1571013</v>
      </c>
      <c r="G11" s="146">
        <v>427801</v>
      </c>
      <c r="H11" s="146">
        <v>1143212</v>
      </c>
      <c r="I11" s="59">
        <v>3714736</v>
      </c>
      <c r="J11" s="146">
        <v>798237</v>
      </c>
      <c r="K11" s="146">
        <v>2916499</v>
      </c>
      <c r="L11" s="483" t="s">
        <v>407</v>
      </c>
      <c r="M11" s="483"/>
    </row>
    <row r="12" spans="1:14" ht="15.75" thickTop="1" thickBot="1">
      <c r="A12" s="43">
        <v>4522</v>
      </c>
      <c r="B12" s="129" t="s">
        <v>369</v>
      </c>
      <c r="C12" s="61">
        <v>81652</v>
      </c>
      <c r="D12" s="147">
        <v>0</v>
      </c>
      <c r="E12" s="61">
        <v>81652</v>
      </c>
      <c r="F12" s="61">
        <v>43570</v>
      </c>
      <c r="G12" s="147">
        <v>30647</v>
      </c>
      <c r="H12" s="147">
        <v>12923</v>
      </c>
      <c r="I12" s="61">
        <v>125222</v>
      </c>
      <c r="J12" s="147">
        <v>168</v>
      </c>
      <c r="K12" s="147">
        <v>125054</v>
      </c>
      <c r="L12" s="365" t="s">
        <v>349</v>
      </c>
      <c r="M12" s="365"/>
    </row>
    <row r="13" spans="1:14" ht="21.6" customHeight="1" thickTop="1" thickBot="1">
      <c r="A13" s="44">
        <v>4529</v>
      </c>
      <c r="B13" s="128" t="s">
        <v>405</v>
      </c>
      <c r="C13" s="59">
        <v>61507</v>
      </c>
      <c r="D13" s="148">
        <v>4949</v>
      </c>
      <c r="E13" s="59">
        <v>66456</v>
      </c>
      <c r="F13" s="59">
        <v>69020</v>
      </c>
      <c r="G13" s="148">
        <v>23614</v>
      </c>
      <c r="H13" s="148">
        <v>45406</v>
      </c>
      <c r="I13" s="59">
        <v>135476</v>
      </c>
      <c r="J13" s="148">
        <v>10191</v>
      </c>
      <c r="K13" s="148">
        <v>125285</v>
      </c>
      <c r="L13" s="364" t="s">
        <v>404</v>
      </c>
      <c r="M13" s="364"/>
    </row>
    <row r="14" spans="1:14" ht="24" thickTop="1" thickBot="1">
      <c r="A14" s="43">
        <v>4540</v>
      </c>
      <c r="B14" s="129" t="s">
        <v>410</v>
      </c>
      <c r="C14" s="61">
        <v>76897</v>
      </c>
      <c r="D14" s="147">
        <v>2823</v>
      </c>
      <c r="E14" s="61">
        <v>79720</v>
      </c>
      <c r="F14" s="61">
        <v>57243</v>
      </c>
      <c r="G14" s="147">
        <v>13350</v>
      </c>
      <c r="H14" s="147">
        <v>43893</v>
      </c>
      <c r="I14" s="61">
        <v>136963</v>
      </c>
      <c r="J14" s="147">
        <v>794</v>
      </c>
      <c r="K14" s="147">
        <v>136169</v>
      </c>
      <c r="L14" s="365" t="s">
        <v>403</v>
      </c>
      <c r="M14" s="365"/>
    </row>
    <row r="15" spans="1:14" ht="15.75" thickTop="1" thickBot="1">
      <c r="A15" s="44">
        <v>8511</v>
      </c>
      <c r="B15" s="128" t="s">
        <v>370</v>
      </c>
      <c r="C15" s="59">
        <v>293755</v>
      </c>
      <c r="D15" s="148">
        <v>15726</v>
      </c>
      <c r="E15" s="59">
        <v>309481</v>
      </c>
      <c r="F15" s="59">
        <v>136367</v>
      </c>
      <c r="G15" s="148">
        <v>113326</v>
      </c>
      <c r="H15" s="148">
        <v>23041</v>
      </c>
      <c r="I15" s="59">
        <v>445848</v>
      </c>
      <c r="J15" s="148">
        <v>6728</v>
      </c>
      <c r="K15" s="148">
        <v>439120</v>
      </c>
      <c r="L15" s="364" t="s">
        <v>350</v>
      </c>
      <c r="M15" s="364"/>
    </row>
    <row r="16" spans="1:14" ht="15.75" thickTop="1" thickBot="1">
      <c r="A16" s="43">
        <v>8512</v>
      </c>
      <c r="B16" s="129" t="s">
        <v>371</v>
      </c>
      <c r="C16" s="61">
        <v>251297</v>
      </c>
      <c r="D16" s="147">
        <v>19796</v>
      </c>
      <c r="E16" s="61">
        <v>271093</v>
      </c>
      <c r="F16" s="61">
        <v>94463</v>
      </c>
      <c r="G16" s="147">
        <v>81559</v>
      </c>
      <c r="H16" s="147">
        <v>12904</v>
      </c>
      <c r="I16" s="61">
        <v>365556</v>
      </c>
      <c r="J16" s="147">
        <v>8161</v>
      </c>
      <c r="K16" s="147">
        <v>357395</v>
      </c>
      <c r="L16" s="365" t="s">
        <v>351</v>
      </c>
      <c r="M16" s="365"/>
    </row>
    <row r="17" spans="1:13" ht="15.75" thickTop="1" thickBot="1">
      <c r="A17" s="44">
        <v>8513</v>
      </c>
      <c r="B17" s="128" t="s">
        <v>372</v>
      </c>
      <c r="C17" s="59">
        <v>50505</v>
      </c>
      <c r="D17" s="148">
        <v>3632</v>
      </c>
      <c r="E17" s="59">
        <v>54137</v>
      </c>
      <c r="F17" s="59">
        <v>8631</v>
      </c>
      <c r="G17" s="148">
        <v>5113</v>
      </c>
      <c r="H17" s="148">
        <v>3518</v>
      </c>
      <c r="I17" s="59">
        <v>62768</v>
      </c>
      <c r="J17" s="148">
        <v>8272</v>
      </c>
      <c r="K17" s="148">
        <v>54496</v>
      </c>
      <c r="L17" s="364" t="s">
        <v>352</v>
      </c>
      <c r="M17" s="364"/>
    </row>
    <row r="18" spans="1:13" ht="15.75" thickTop="1" thickBot="1">
      <c r="A18" s="43">
        <v>8514</v>
      </c>
      <c r="B18" s="129" t="s">
        <v>373</v>
      </c>
      <c r="C18" s="61">
        <v>1838175</v>
      </c>
      <c r="D18" s="147">
        <v>177213</v>
      </c>
      <c r="E18" s="61">
        <v>2015388</v>
      </c>
      <c r="F18" s="61">
        <v>713856</v>
      </c>
      <c r="G18" s="147">
        <v>589615</v>
      </c>
      <c r="H18" s="147">
        <v>124241</v>
      </c>
      <c r="I18" s="61">
        <v>2729244</v>
      </c>
      <c r="J18" s="147">
        <v>135395</v>
      </c>
      <c r="K18" s="147">
        <v>2593849</v>
      </c>
      <c r="L18" s="365" t="s">
        <v>16</v>
      </c>
      <c r="M18" s="365"/>
    </row>
    <row r="19" spans="1:13" ht="15.75" thickTop="1" thickBot="1">
      <c r="A19" s="44">
        <v>8521</v>
      </c>
      <c r="B19" s="128" t="s">
        <v>374</v>
      </c>
      <c r="C19" s="59">
        <v>10574</v>
      </c>
      <c r="D19" s="148">
        <v>825</v>
      </c>
      <c r="E19" s="59">
        <v>11399</v>
      </c>
      <c r="F19" s="59">
        <v>4081</v>
      </c>
      <c r="G19" s="148">
        <v>1370</v>
      </c>
      <c r="H19" s="148">
        <v>2711</v>
      </c>
      <c r="I19" s="59">
        <v>15480</v>
      </c>
      <c r="J19" s="148">
        <v>5</v>
      </c>
      <c r="K19" s="148">
        <v>15475</v>
      </c>
      <c r="L19" s="364" t="s">
        <v>353</v>
      </c>
      <c r="M19" s="364"/>
    </row>
    <row r="20" spans="1:13" ht="15.75" thickTop="1" thickBot="1">
      <c r="A20" s="43">
        <v>8522</v>
      </c>
      <c r="B20" s="129" t="s">
        <v>517</v>
      </c>
      <c r="C20" s="61">
        <v>10150</v>
      </c>
      <c r="D20" s="147">
        <v>333</v>
      </c>
      <c r="E20" s="61">
        <v>10483</v>
      </c>
      <c r="F20" s="61">
        <v>4565</v>
      </c>
      <c r="G20" s="147">
        <v>2085</v>
      </c>
      <c r="H20" s="147">
        <v>2480</v>
      </c>
      <c r="I20" s="61">
        <v>15048</v>
      </c>
      <c r="J20" s="147">
        <v>0</v>
      </c>
      <c r="K20" s="147">
        <v>15048</v>
      </c>
      <c r="L20" s="365" t="s">
        <v>518</v>
      </c>
      <c r="M20" s="365"/>
    </row>
    <row r="21" spans="1:13" ht="15.75" thickTop="1" thickBot="1">
      <c r="A21" s="44">
        <v>8530</v>
      </c>
      <c r="B21" s="128" t="s">
        <v>375</v>
      </c>
      <c r="C21" s="59">
        <v>578793</v>
      </c>
      <c r="D21" s="148">
        <v>26821</v>
      </c>
      <c r="E21" s="59">
        <v>605614</v>
      </c>
      <c r="F21" s="59">
        <v>133679</v>
      </c>
      <c r="G21" s="148">
        <v>94685</v>
      </c>
      <c r="H21" s="148">
        <v>38994</v>
      </c>
      <c r="I21" s="59">
        <v>739293</v>
      </c>
      <c r="J21" s="148">
        <v>32698</v>
      </c>
      <c r="K21" s="148">
        <v>706595</v>
      </c>
      <c r="L21" s="364" t="s">
        <v>15</v>
      </c>
      <c r="M21" s="364"/>
    </row>
    <row r="22" spans="1:13" ht="15.75" thickTop="1" thickBot="1">
      <c r="A22" s="43">
        <v>8541</v>
      </c>
      <c r="B22" s="129" t="s">
        <v>376</v>
      </c>
      <c r="C22" s="61">
        <v>11769</v>
      </c>
      <c r="D22" s="147">
        <v>267</v>
      </c>
      <c r="E22" s="61">
        <v>12036</v>
      </c>
      <c r="F22" s="61">
        <v>4326</v>
      </c>
      <c r="G22" s="147">
        <v>3062</v>
      </c>
      <c r="H22" s="147">
        <v>1264</v>
      </c>
      <c r="I22" s="61">
        <v>16362</v>
      </c>
      <c r="J22" s="147">
        <v>306</v>
      </c>
      <c r="K22" s="147">
        <v>16056</v>
      </c>
      <c r="L22" s="365" t="s">
        <v>354</v>
      </c>
      <c r="M22" s="365"/>
    </row>
    <row r="23" spans="1:13" ht="15.75" thickTop="1" thickBot="1">
      <c r="A23" s="44">
        <v>8542</v>
      </c>
      <c r="B23" s="128" t="s">
        <v>377</v>
      </c>
      <c r="C23" s="59">
        <v>11461</v>
      </c>
      <c r="D23" s="148">
        <v>261</v>
      </c>
      <c r="E23" s="59">
        <v>11722</v>
      </c>
      <c r="F23" s="59">
        <v>7340</v>
      </c>
      <c r="G23" s="148">
        <v>5498</v>
      </c>
      <c r="H23" s="148">
        <v>1842</v>
      </c>
      <c r="I23" s="59">
        <v>19062</v>
      </c>
      <c r="J23" s="148">
        <v>620</v>
      </c>
      <c r="K23" s="148">
        <v>18442</v>
      </c>
      <c r="L23" s="364" t="s">
        <v>355</v>
      </c>
      <c r="M23" s="364"/>
    </row>
    <row r="24" spans="1:13" ht="15.75" thickTop="1" thickBot="1">
      <c r="A24" s="43">
        <v>8543</v>
      </c>
      <c r="B24" s="129" t="s">
        <v>388</v>
      </c>
      <c r="C24" s="61">
        <v>24013</v>
      </c>
      <c r="D24" s="147">
        <v>88</v>
      </c>
      <c r="E24" s="61">
        <v>24101</v>
      </c>
      <c r="F24" s="61">
        <v>11759</v>
      </c>
      <c r="G24" s="147">
        <v>10286</v>
      </c>
      <c r="H24" s="147">
        <v>1473</v>
      </c>
      <c r="I24" s="61">
        <v>35860</v>
      </c>
      <c r="J24" s="147">
        <v>1905</v>
      </c>
      <c r="K24" s="147">
        <v>33955</v>
      </c>
      <c r="L24" s="365" t="s">
        <v>356</v>
      </c>
      <c r="M24" s="365"/>
    </row>
    <row r="25" spans="1:13" ht="15.75" thickTop="1" thickBot="1">
      <c r="A25" s="44">
        <v>8544</v>
      </c>
      <c r="B25" s="128" t="s">
        <v>378</v>
      </c>
      <c r="C25" s="59">
        <v>98344</v>
      </c>
      <c r="D25" s="148">
        <v>10992</v>
      </c>
      <c r="E25" s="59">
        <v>109336</v>
      </c>
      <c r="F25" s="59">
        <v>23094</v>
      </c>
      <c r="G25" s="148">
        <v>10655</v>
      </c>
      <c r="H25" s="148">
        <v>12439</v>
      </c>
      <c r="I25" s="59">
        <v>132430</v>
      </c>
      <c r="J25" s="148">
        <v>10682</v>
      </c>
      <c r="K25" s="148">
        <v>121748</v>
      </c>
      <c r="L25" s="364" t="s">
        <v>357</v>
      </c>
      <c r="M25" s="364"/>
    </row>
    <row r="26" spans="1:13" ht="15.75" thickTop="1" thickBot="1">
      <c r="A26" s="43">
        <v>8545</v>
      </c>
      <c r="B26" s="129" t="s">
        <v>379</v>
      </c>
      <c r="C26" s="61">
        <v>96759</v>
      </c>
      <c r="D26" s="147">
        <v>4281</v>
      </c>
      <c r="E26" s="61">
        <v>101040</v>
      </c>
      <c r="F26" s="61">
        <v>50162</v>
      </c>
      <c r="G26" s="147">
        <v>39615</v>
      </c>
      <c r="H26" s="147">
        <v>10547</v>
      </c>
      <c r="I26" s="61">
        <v>151202</v>
      </c>
      <c r="J26" s="147">
        <v>4287</v>
      </c>
      <c r="K26" s="147">
        <v>146915</v>
      </c>
      <c r="L26" s="365" t="s">
        <v>358</v>
      </c>
      <c r="M26" s="365"/>
    </row>
    <row r="27" spans="1:13" ht="15.75" thickTop="1" thickBot="1">
      <c r="A27" s="44">
        <v>8548</v>
      </c>
      <c r="B27" s="128" t="s">
        <v>380</v>
      </c>
      <c r="C27" s="59">
        <v>150399</v>
      </c>
      <c r="D27" s="148">
        <v>13241</v>
      </c>
      <c r="E27" s="59">
        <v>163640</v>
      </c>
      <c r="F27" s="59">
        <v>95195</v>
      </c>
      <c r="G27" s="148">
        <v>77870</v>
      </c>
      <c r="H27" s="148">
        <v>17325</v>
      </c>
      <c r="I27" s="59">
        <v>258835</v>
      </c>
      <c r="J27" s="148">
        <v>648</v>
      </c>
      <c r="K27" s="148">
        <v>258187</v>
      </c>
      <c r="L27" s="364" t="s">
        <v>402</v>
      </c>
      <c r="M27" s="364"/>
    </row>
    <row r="28" spans="1:13" ht="15.75" thickTop="1" thickBot="1">
      <c r="A28" s="43">
        <v>8610</v>
      </c>
      <c r="B28" s="129" t="s">
        <v>381</v>
      </c>
      <c r="C28" s="61">
        <v>988039</v>
      </c>
      <c r="D28" s="147">
        <v>74142</v>
      </c>
      <c r="E28" s="61">
        <v>1062181</v>
      </c>
      <c r="F28" s="61">
        <v>359580</v>
      </c>
      <c r="G28" s="147">
        <v>153679</v>
      </c>
      <c r="H28" s="147">
        <v>205901</v>
      </c>
      <c r="I28" s="61">
        <v>1421761</v>
      </c>
      <c r="J28" s="147">
        <v>42229</v>
      </c>
      <c r="K28" s="147">
        <v>1379532</v>
      </c>
      <c r="L28" s="365" t="s">
        <v>359</v>
      </c>
      <c r="M28" s="365"/>
    </row>
    <row r="29" spans="1:13" ht="15.75" thickTop="1" thickBot="1">
      <c r="A29" s="44">
        <v>8621</v>
      </c>
      <c r="B29" s="128" t="s">
        <v>389</v>
      </c>
      <c r="C29" s="59">
        <v>348118</v>
      </c>
      <c r="D29" s="148">
        <v>28069</v>
      </c>
      <c r="E29" s="59">
        <v>376187</v>
      </c>
      <c r="F29" s="59">
        <v>107563</v>
      </c>
      <c r="G29" s="148">
        <v>56705</v>
      </c>
      <c r="H29" s="148">
        <v>50858</v>
      </c>
      <c r="I29" s="59">
        <v>483750</v>
      </c>
      <c r="J29" s="148">
        <v>48329</v>
      </c>
      <c r="K29" s="148">
        <v>435421</v>
      </c>
      <c r="L29" s="364" t="s">
        <v>360</v>
      </c>
      <c r="M29" s="364"/>
    </row>
    <row r="30" spans="1:13" ht="15.75" thickTop="1" thickBot="1">
      <c r="A30" s="43">
        <v>8622</v>
      </c>
      <c r="B30" s="129" t="s">
        <v>382</v>
      </c>
      <c r="C30" s="61">
        <v>343375</v>
      </c>
      <c r="D30" s="147">
        <v>21806</v>
      </c>
      <c r="E30" s="61">
        <v>365181</v>
      </c>
      <c r="F30" s="61">
        <v>155403</v>
      </c>
      <c r="G30" s="147">
        <v>89238</v>
      </c>
      <c r="H30" s="147">
        <v>66165</v>
      </c>
      <c r="I30" s="61">
        <v>520584</v>
      </c>
      <c r="J30" s="147">
        <v>17887</v>
      </c>
      <c r="K30" s="147">
        <v>502697</v>
      </c>
      <c r="L30" s="365" t="s">
        <v>361</v>
      </c>
      <c r="M30" s="365"/>
    </row>
    <row r="31" spans="1:13" ht="15.75" thickTop="1" thickBot="1">
      <c r="A31" s="44">
        <v>8623</v>
      </c>
      <c r="B31" s="128" t="s">
        <v>383</v>
      </c>
      <c r="C31" s="59">
        <v>737882</v>
      </c>
      <c r="D31" s="148">
        <v>54769</v>
      </c>
      <c r="E31" s="59">
        <v>792651</v>
      </c>
      <c r="F31" s="59">
        <v>297563</v>
      </c>
      <c r="G31" s="148">
        <v>159371</v>
      </c>
      <c r="H31" s="148">
        <v>138192</v>
      </c>
      <c r="I31" s="59">
        <v>1090214</v>
      </c>
      <c r="J31" s="148">
        <v>30564</v>
      </c>
      <c r="K31" s="148">
        <v>1059650</v>
      </c>
      <c r="L31" s="364" t="s">
        <v>362</v>
      </c>
      <c r="M31" s="364"/>
    </row>
    <row r="32" spans="1:13" ht="15.75" thickTop="1" thickBot="1">
      <c r="A32" s="43">
        <v>8690</v>
      </c>
      <c r="B32" s="129" t="s">
        <v>384</v>
      </c>
      <c r="C32" s="163">
        <v>116457</v>
      </c>
      <c r="D32" s="147">
        <v>10208</v>
      </c>
      <c r="E32" s="163">
        <v>126665</v>
      </c>
      <c r="F32" s="163">
        <v>74873</v>
      </c>
      <c r="G32" s="147">
        <v>35237</v>
      </c>
      <c r="H32" s="147">
        <v>39636</v>
      </c>
      <c r="I32" s="163">
        <v>201538</v>
      </c>
      <c r="J32" s="147">
        <v>1285</v>
      </c>
      <c r="K32" s="147">
        <v>200253</v>
      </c>
      <c r="L32" s="365" t="s">
        <v>363</v>
      </c>
      <c r="M32" s="365"/>
    </row>
    <row r="33" spans="1:13" ht="16.5" customHeight="1" thickTop="1" thickBot="1">
      <c r="A33" s="43">
        <v>8700</v>
      </c>
      <c r="B33" s="129" t="s">
        <v>567</v>
      </c>
      <c r="C33" s="163">
        <v>41727</v>
      </c>
      <c r="D33" s="147">
        <v>1140</v>
      </c>
      <c r="E33" s="163">
        <v>42867</v>
      </c>
      <c r="F33" s="163">
        <v>6383</v>
      </c>
      <c r="G33" s="147">
        <v>5179</v>
      </c>
      <c r="H33" s="147">
        <v>1204</v>
      </c>
      <c r="I33" s="163">
        <v>49250</v>
      </c>
      <c r="J33" s="147">
        <v>2</v>
      </c>
      <c r="K33" s="147">
        <v>49248</v>
      </c>
      <c r="L33" s="399" t="s">
        <v>568</v>
      </c>
      <c r="M33" s="368"/>
    </row>
    <row r="34" spans="1:13" ht="24" thickTop="1" thickBot="1">
      <c r="A34" s="44">
        <v>8810</v>
      </c>
      <c r="B34" s="128" t="s">
        <v>502</v>
      </c>
      <c r="C34" s="62">
        <v>2758</v>
      </c>
      <c r="D34" s="148">
        <v>374</v>
      </c>
      <c r="E34" s="62">
        <v>3132</v>
      </c>
      <c r="F34" s="62">
        <v>1609</v>
      </c>
      <c r="G34" s="148">
        <v>1387</v>
      </c>
      <c r="H34" s="148">
        <v>222</v>
      </c>
      <c r="I34" s="62">
        <v>4741</v>
      </c>
      <c r="J34" s="148">
        <v>50</v>
      </c>
      <c r="K34" s="148">
        <v>4691</v>
      </c>
      <c r="L34" s="364" t="s">
        <v>505</v>
      </c>
      <c r="M34" s="364"/>
    </row>
    <row r="35" spans="1:13" ht="15.75" thickTop="1" thickBot="1">
      <c r="A35" s="43">
        <v>9000</v>
      </c>
      <c r="B35" s="129" t="s">
        <v>390</v>
      </c>
      <c r="C35" s="163">
        <v>27680</v>
      </c>
      <c r="D35" s="147">
        <v>2414</v>
      </c>
      <c r="E35" s="163">
        <v>30094</v>
      </c>
      <c r="F35" s="163">
        <v>18848</v>
      </c>
      <c r="G35" s="147">
        <v>14472</v>
      </c>
      <c r="H35" s="147">
        <v>4376</v>
      </c>
      <c r="I35" s="163">
        <v>48942</v>
      </c>
      <c r="J35" s="147">
        <v>0</v>
      </c>
      <c r="K35" s="147">
        <v>48942</v>
      </c>
      <c r="L35" s="365" t="s">
        <v>364</v>
      </c>
      <c r="M35" s="365"/>
    </row>
    <row r="36" spans="1:13" ht="15.75" thickTop="1" thickBot="1">
      <c r="A36" s="44">
        <v>9103</v>
      </c>
      <c r="B36" s="128" t="s">
        <v>406</v>
      </c>
      <c r="C36" s="62">
        <v>84328</v>
      </c>
      <c r="D36" s="148">
        <v>10842</v>
      </c>
      <c r="E36" s="62">
        <v>95170</v>
      </c>
      <c r="F36" s="62">
        <v>26414</v>
      </c>
      <c r="G36" s="148">
        <v>18966</v>
      </c>
      <c r="H36" s="148">
        <v>7448</v>
      </c>
      <c r="I36" s="62">
        <v>121584</v>
      </c>
      <c r="J36" s="148">
        <v>0</v>
      </c>
      <c r="K36" s="148">
        <v>121584</v>
      </c>
      <c r="L36" s="364" t="s">
        <v>401</v>
      </c>
      <c r="M36" s="364"/>
    </row>
    <row r="37" spans="1:13" ht="15.75" thickTop="1" thickBot="1">
      <c r="A37" s="43">
        <v>9312</v>
      </c>
      <c r="B37" s="129" t="s">
        <v>385</v>
      </c>
      <c r="C37" s="163">
        <v>173687</v>
      </c>
      <c r="D37" s="147">
        <v>13310</v>
      </c>
      <c r="E37" s="163">
        <v>186997</v>
      </c>
      <c r="F37" s="163">
        <v>63808</v>
      </c>
      <c r="G37" s="147">
        <v>43392</v>
      </c>
      <c r="H37" s="147">
        <v>20416</v>
      </c>
      <c r="I37" s="163">
        <v>250805</v>
      </c>
      <c r="J37" s="147">
        <v>13895</v>
      </c>
      <c r="K37" s="147">
        <v>236910</v>
      </c>
      <c r="L37" s="365" t="s">
        <v>365</v>
      </c>
      <c r="M37" s="365"/>
    </row>
    <row r="38" spans="1:13" ht="15.75" thickTop="1" thickBot="1">
      <c r="A38" s="44">
        <v>9319</v>
      </c>
      <c r="B38" s="128" t="s">
        <v>386</v>
      </c>
      <c r="C38" s="62">
        <v>438</v>
      </c>
      <c r="D38" s="148">
        <v>95</v>
      </c>
      <c r="E38" s="62">
        <v>533</v>
      </c>
      <c r="F38" s="62">
        <v>67</v>
      </c>
      <c r="G38" s="148">
        <v>2</v>
      </c>
      <c r="H38" s="148">
        <v>65</v>
      </c>
      <c r="I38" s="62">
        <v>600</v>
      </c>
      <c r="J38" s="148">
        <v>0</v>
      </c>
      <c r="K38" s="148">
        <v>600</v>
      </c>
      <c r="L38" s="364" t="s">
        <v>366</v>
      </c>
      <c r="M38" s="364"/>
    </row>
    <row r="39" spans="1:13" ht="15.75" thickTop="1" thickBot="1">
      <c r="A39" s="43">
        <v>9321</v>
      </c>
      <c r="B39" s="129" t="s">
        <v>391</v>
      </c>
      <c r="C39" s="163">
        <v>44786</v>
      </c>
      <c r="D39" s="147">
        <v>11802</v>
      </c>
      <c r="E39" s="163">
        <v>56588</v>
      </c>
      <c r="F39" s="163">
        <v>34899</v>
      </c>
      <c r="G39" s="147">
        <v>28592</v>
      </c>
      <c r="H39" s="147">
        <v>6307</v>
      </c>
      <c r="I39" s="163">
        <v>91487</v>
      </c>
      <c r="J39" s="147">
        <v>10184</v>
      </c>
      <c r="K39" s="147">
        <v>81303</v>
      </c>
      <c r="L39" s="365" t="s">
        <v>367</v>
      </c>
      <c r="M39" s="365"/>
    </row>
    <row r="40" spans="1:13" ht="15.75" thickTop="1" thickBot="1">
      <c r="A40" s="44">
        <v>9329</v>
      </c>
      <c r="B40" s="155" t="s">
        <v>392</v>
      </c>
      <c r="C40" s="62">
        <v>169507</v>
      </c>
      <c r="D40" s="148">
        <v>11428</v>
      </c>
      <c r="E40" s="62">
        <v>180935</v>
      </c>
      <c r="F40" s="62">
        <v>189665</v>
      </c>
      <c r="G40" s="148">
        <v>67229</v>
      </c>
      <c r="H40" s="148">
        <v>122436</v>
      </c>
      <c r="I40" s="62">
        <v>370600</v>
      </c>
      <c r="J40" s="148">
        <v>67608</v>
      </c>
      <c r="K40" s="148">
        <v>302992</v>
      </c>
      <c r="L40" s="364" t="s">
        <v>400</v>
      </c>
      <c r="M40" s="364"/>
    </row>
    <row r="41" spans="1:13" ht="35.25" thickTop="1" thickBot="1">
      <c r="A41" s="43">
        <v>9500</v>
      </c>
      <c r="B41" s="129" t="s">
        <v>393</v>
      </c>
      <c r="C41" s="163">
        <v>95492</v>
      </c>
      <c r="D41" s="147">
        <v>1552</v>
      </c>
      <c r="E41" s="163">
        <v>97044</v>
      </c>
      <c r="F41" s="163">
        <v>52286</v>
      </c>
      <c r="G41" s="147">
        <v>32206</v>
      </c>
      <c r="H41" s="147">
        <v>20080</v>
      </c>
      <c r="I41" s="163">
        <v>149330</v>
      </c>
      <c r="J41" s="147">
        <v>709</v>
      </c>
      <c r="K41" s="147">
        <v>148621</v>
      </c>
      <c r="L41" s="365" t="s">
        <v>408</v>
      </c>
      <c r="M41" s="365"/>
    </row>
    <row r="42" spans="1:13" ht="15.75" thickTop="1" thickBot="1">
      <c r="A42" s="44">
        <v>9601</v>
      </c>
      <c r="B42" s="155" t="s">
        <v>395</v>
      </c>
      <c r="C42" s="62">
        <v>176735</v>
      </c>
      <c r="D42" s="148">
        <v>20482</v>
      </c>
      <c r="E42" s="62">
        <v>197217</v>
      </c>
      <c r="F42" s="62">
        <v>117035</v>
      </c>
      <c r="G42" s="148">
        <v>74783</v>
      </c>
      <c r="H42" s="148">
        <v>42252</v>
      </c>
      <c r="I42" s="62">
        <v>314252</v>
      </c>
      <c r="J42" s="148">
        <v>4127</v>
      </c>
      <c r="K42" s="148">
        <v>310125</v>
      </c>
      <c r="L42" s="364" t="s">
        <v>398</v>
      </c>
      <c r="M42" s="364"/>
    </row>
    <row r="43" spans="1:13" ht="15.75" thickTop="1" thickBot="1">
      <c r="A43" s="43">
        <v>9602</v>
      </c>
      <c r="B43" s="129" t="s">
        <v>394</v>
      </c>
      <c r="C43" s="163">
        <v>606913</v>
      </c>
      <c r="D43" s="147">
        <v>34510</v>
      </c>
      <c r="E43" s="163">
        <v>641423</v>
      </c>
      <c r="F43" s="163">
        <v>388102</v>
      </c>
      <c r="G43" s="147">
        <v>258103</v>
      </c>
      <c r="H43" s="147">
        <v>129999</v>
      </c>
      <c r="I43" s="163">
        <v>1029525</v>
      </c>
      <c r="J43" s="147">
        <v>5736</v>
      </c>
      <c r="K43" s="147">
        <v>1023789</v>
      </c>
      <c r="L43" s="365" t="s">
        <v>368</v>
      </c>
      <c r="M43" s="365"/>
    </row>
    <row r="44" spans="1:13" ht="15" thickTop="1">
      <c r="A44" s="173">
        <v>9609</v>
      </c>
      <c r="B44" s="158" t="s">
        <v>396</v>
      </c>
      <c r="C44" s="166">
        <v>339034</v>
      </c>
      <c r="D44" s="168">
        <v>7516</v>
      </c>
      <c r="E44" s="166">
        <v>346550</v>
      </c>
      <c r="F44" s="166">
        <v>75348</v>
      </c>
      <c r="G44" s="168">
        <v>48972</v>
      </c>
      <c r="H44" s="168">
        <v>26376</v>
      </c>
      <c r="I44" s="166">
        <v>421898</v>
      </c>
      <c r="J44" s="168">
        <v>24704</v>
      </c>
      <c r="K44" s="168">
        <v>397194</v>
      </c>
      <c r="L44" s="482" t="s">
        <v>397</v>
      </c>
      <c r="M44" s="482"/>
    </row>
    <row r="45" spans="1:13" ht="29.25" customHeight="1">
      <c r="A45" s="382" t="s">
        <v>7</v>
      </c>
      <c r="B45" s="382"/>
      <c r="C45" s="174">
        <f t="shared" ref="C45:K45" si="0">SUM(C11:C44)</f>
        <v>9791653</v>
      </c>
      <c r="D45" s="174">
        <f t="shared" si="0"/>
        <v>880783</v>
      </c>
      <c r="E45" s="174">
        <f t="shared" si="0"/>
        <v>10672436</v>
      </c>
      <c r="F45" s="174">
        <f t="shared" si="0"/>
        <v>4997810</v>
      </c>
      <c r="G45" s="174">
        <f t="shared" si="0"/>
        <v>2617664</v>
      </c>
      <c r="H45" s="174">
        <f t="shared" si="0"/>
        <v>2380146</v>
      </c>
      <c r="I45" s="174">
        <f t="shared" si="0"/>
        <v>15670246</v>
      </c>
      <c r="J45" s="174">
        <f t="shared" si="0"/>
        <v>1286406</v>
      </c>
      <c r="K45" s="174">
        <f t="shared" si="0"/>
        <v>14383840</v>
      </c>
      <c r="L45" s="383" t="s">
        <v>4</v>
      </c>
      <c r="M45" s="384"/>
    </row>
  </sheetData>
  <mergeCells count="53">
    <mergeCell ref="F7:H7"/>
    <mergeCell ref="L27:M27"/>
    <mergeCell ref="L28:M28"/>
    <mergeCell ref="L26:M26"/>
    <mergeCell ref="L19:M19"/>
    <mergeCell ref="L20:M20"/>
    <mergeCell ref="L21:M21"/>
    <mergeCell ref="L22:M22"/>
    <mergeCell ref="L23:M23"/>
    <mergeCell ref="L24:M24"/>
    <mergeCell ref="L14:M14"/>
    <mergeCell ref="L15:M15"/>
    <mergeCell ref="L16:M16"/>
    <mergeCell ref="L25:M25"/>
    <mergeCell ref="L17:M17"/>
    <mergeCell ref="L18:M18"/>
    <mergeCell ref="L12:M12"/>
    <mergeCell ref="L13:M13"/>
    <mergeCell ref="I9:K9"/>
    <mergeCell ref="L9:M10"/>
    <mergeCell ref="F9:H9"/>
    <mergeCell ref="A45:B45"/>
    <mergeCell ref="L45:M45"/>
    <mergeCell ref="A1:M1"/>
    <mergeCell ref="B2:L2"/>
    <mergeCell ref="B3:L3"/>
    <mergeCell ref="B5:L5"/>
    <mergeCell ref="B6:L6"/>
    <mergeCell ref="A8:B8"/>
    <mergeCell ref="C8:K8"/>
    <mergeCell ref="L8:M8"/>
    <mergeCell ref="A9:A10"/>
    <mergeCell ref="B9:B10"/>
    <mergeCell ref="C9:C10"/>
    <mergeCell ref="D9:D10"/>
    <mergeCell ref="E9:E10"/>
    <mergeCell ref="L11:M11"/>
    <mergeCell ref="L29:M29"/>
    <mergeCell ref="L30:M30"/>
    <mergeCell ref="L31:M31"/>
    <mergeCell ref="L34:M34"/>
    <mergeCell ref="L35:M35"/>
    <mergeCell ref="L32:M32"/>
    <mergeCell ref="L33:M33"/>
    <mergeCell ref="L36:M36"/>
    <mergeCell ref="L37:M37"/>
    <mergeCell ref="L38:M38"/>
    <mergeCell ref="L44:M44"/>
    <mergeCell ref="L39:M39"/>
    <mergeCell ref="L40:M40"/>
    <mergeCell ref="L41:M41"/>
    <mergeCell ref="L42:M42"/>
    <mergeCell ref="L43:M43"/>
  </mergeCells>
  <printOptions horizontalCentered="1" verticalCentered="1"/>
  <pageMargins left="0" right="0" top="0" bottom="0" header="0.31496062992125984" footer="0.31496062992125984"/>
  <pageSetup paperSize="9" scale="70" orientation="landscape"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30"/>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0.75" style="2" customWidth="1"/>
    <col min="3" max="9" width="10.75" style="2" customWidth="1"/>
    <col min="10" max="10" width="30.75" style="2" customWidth="1"/>
    <col min="11" max="11" width="5.75" style="2" customWidth="1"/>
    <col min="12" max="16384" width="9.125" style="2"/>
  </cols>
  <sheetData>
    <row r="1" spans="1:126" s="6" customFormat="1" ht="15">
      <c r="A1" s="306"/>
      <c r="B1" s="306"/>
      <c r="C1" s="306"/>
      <c r="D1" s="306"/>
      <c r="E1" s="306"/>
      <c r="F1" s="306"/>
      <c r="G1" s="306"/>
      <c r="H1" s="306"/>
      <c r="I1" s="306"/>
      <c r="J1" s="306"/>
      <c r="K1" s="306"/>
      <c r="L1" s="11"/>
    </row>
    <row r="2" spans="1:126" ht="18">
      <c r="A2" s="3"/>
      <c r="B2" s="344" t="s">
        <v>55</v>
      </c>
      <c r="C2" s="344"/>
      <c r="D2" s="344"/>
      <c r="E2" s="344"/>
      <c r="F2" s="344"/>
      <c r="G2" s="344"/>
      <c r="H2" s="344"/>
      <c r="I2" s="344"/>
      <c r="J2" s="344"/>
    </row>
    <row r="3" spans="1:126" ht="18">
      <c r="A3" s="3"/>
      <c r="B3" s="344" t="s">
        <v>1</v>
      </c>
      <c r="C3" s="344"/>
      <c r="D3" s="344"/>
      <c r="E3" s="344"/>
      <c r="F3" s="344"/>
      <c r="G3" s="344"/>
      <c r="H3" s="344"/>
      <c r="I3" s="344"/>
      <c r="J3" s="344"/>
    </row>
    <row r="4" spans="1:126" ht="18">
      <c r="A4" s="3"/>
      <c r="B4" s="344" t="s">
        <v>494</v>
      </c>
      <c r="C4" s="344"/>
      <c r="D4" s="344"/>
      <c r="E4" s="344"/>
      <c r="F4" s="344"/>
      <c r="G4" s="344"/>
      <c r="H4" s="344"/>
      <c r="I4" s="344"/>
      <c r="J4" s="344"/>
    </row>
    <row r="5" spans="1:126" ht="15.75">
      <c r="A5" s="3"/>
      <c r="B5" s="345" t="s">
        <v>56</v>
      </c>
      <c r="C5" s="345"/>
      <c r="D5" s="345"/>
      <c r="E5" s="345"/>
      <c r="F5" s="345"/>
      <c r="G5" s="345"/>
      <c r="H5" s="345"/>
      <c r="I5" s="345"/>
      <c r="J5" s="345"/>
    </row>
    <row r="6" spans="1:126" ht="15.75">
      <c r="A6" s="3"/>
      <c r="B6" s="345" t="s">
        <v>84</v>
      </c>
      <c r="C6" s="345"/>
      <c r="D6" s="345"/>
      <c r="E6" s="345"/>
      <c r="F6" s="345"/>
      <c r="G6" s="345"/>
      <c r="H6" s="345"/>
      <c r="I6" s="345"/>
      <c r="J6" s="345"/>
    </row>
    <row r="7" spans="1:126" ht="15.75">
      <c r="A7" s="3"/>
      <c r="B7" s="345" t="s">
        <v>495</v>
      </c>
      <c r="C7" s="345"/>
      <c r="D7" s="345"/>
      <c r="E7" s="345"/>
      <c r="F7" s="345"/>
      <c r="G7" s="345"/>
      <c r="H7" s="345"/>
      <c r="I7" s="345"/>
      <c r="J7" s="345"/>
    </row>
    <row r="8" spans="1:126" ht="15.75">
      <c r="A8" s="342" t="s">
        <v>490</v>
      </c>
      <c r="B8" s="342"/>
      <c r="C8" s="346">
        <v>2017</v>
      </c>
      <c r="D8" s="346"/>
      <c r="E8" s="346"/>
      <c r="F8" s="346"/>
      <c r="G8" s="346"/>
      <c r="H8" s="346"/>
      <c r="I8" s="346"/>
      <c r="J8" s="343" t="s">
        <v>93</v>
      </c>
      <c r="K8" s="343"/>
    </row>
    <row r="9" spans="1:126" s="50" customFormat="1" ht="49.9" customHeight="1">
      <c r="A9" s="349" t="s">
        <v>270</v>
      </c>
      <c r="B9" s="448" t="s">
        <v>10</v>
      </c>
      <c r="C9" s="450" t="s">
        <v>527</v>
      </c>
      <c r="D9" s="451"/>
      <c r="E9" s="446" t="s">
        <v>526</v>
      </c>
      <c r="F9" s="446" t="s">
        <v>525</v>
      </c>
      <c r="G9" s="349" t="s">
        <v>524</v>
      </c>
      <c r="H9" s="349" t="s">
        <v>522</v>
      </c>
      <c r="I9" s="446" t="s">
        <v>523</v>
      </c>
      <c r="J9" s="429" t="s">
        <v>52</v>
      </c>
      <c r="K9" s="429"/>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351"/>
      <c r="B10" s="449"/>
      <c r="C10" s="194" t="s">
        <v>529</v>
      </c>
      <c r="D10" s="181" t="s">
        <v>528</v>
      </c>
      <c r="E10" s="447"/>
      <c r="F10" s="447"/>
      <c r="G10" s="351"/>
      <c r="H10" s="351"/>
      <c r="I10" s="447"/>
      <c r="J10" s="430"/>
      <c r="K10" s="430"/>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42" customHeight="1" thickBot="1">
      <c r="A11" s="48" t="s">
        <v>266</v>
      </c>
      <c r="B11" s="39" t="s">
        <v>440</v>
      </c>
      <c r="C11" s="212">
        <v>1142466</v>
      </c>
      <c r="D11" s="212">
        <v>926238</v>
      </c>
      <c r="E11" s="212">
        <v>106500</v>
      </c>
      <c r="F11" s="212">
        <v>184677</v>
      </c>
      <c r="G11" s="213">
        <v>12.05</v>
      </c>
      <c r="H11" s="213">
        <v>30.28</v>
      </c>
      <c r="I11" s="212">
        <v>42943</v>
      </c>
      <c r="J11" s="360" t="s">
        <v>439</v>
      </c>
      <c r="K11" s="360"/>
    </row>
    <row r="12" spans="1:126" ht="42" customHeight="1" thickBot="1">
      <c r="A12" s="43" t="s">
        <v>417</v>
      </c>
      <c r="B12" s="40" t="s">
        <v>418</v>
      </c>
      <c r="C12" s="214">
        <v>1034270</v>
      </c>
      <c r="D12" s="214">
        <v>2391726</v>
      </c>
      <c r="E12" s="214">
        <v>139618</v>
      </c>
      <c r="F12" s="214">
        <v>188210</v>
      </c>
      <c r="G12" s="215">
        <v>20.75</v>
      </c>
      <c r="H12" s="215">
        <v>5.07</v>
      </c>
      <c r="I12" s="214">
        <v>90847</v>
      </c>
      <c r="J12" s="361" t="s">
        <v>412</v>
      </c>
      <c r="K12" s="361"/>
    </row>
    <row r="13" spans="1:126" ht="42" customHeight="1" thickBot="1">
      <c r="A13" s="44" t="s">
        <v>419</v>
      </c>
      <c r="B13" s="45" t="s">
        <v>420</v>
      </c>
      <c r="C13" s="216">
        <v>934919</v>
      </c>
      <c r="D13" s="216">
        <v>1643436</v>
      </c>
      <c r="E13" s="216">
        <v>231027</v>
      </c>
      <c r="F13" s="216">
        <v>314713</v>
      </c>
      <c r="G13" s="217">
        <v>13.28</v>
      </c>
      <c r="H13" s="217">
        <v>13.31</v>
      </c>
      <c r="I13" s="216">
        <v>138628</v>
      </c>
      <c r="J13" s="426" t="s">
        <v>413</v>
      </c>
      <c r="K13" s="426"/>
    </row>
    <row r="14" spans="1:126" ht="42" customHeight="1" thickBot="1">
      <c r="A14" s="46" t="s">
        <v>421</v>
      </c>
      <c r="B14" s="41" t="s">
        <v>422</v>
      </c>
      <c r="C14" s="218">
        <v>224717</v>
      </c>
      <c r="D14" s="218">
        <v>275708</v>
      </c>
      <c r="E14" s="218">
        <v>80751</v>
      </c>
      <c r="F14" s="218">
        <v>129716</v>
      </c>
      <c r="G14" s="219">
        <v>19.53</v>
      </c>
      <c r="H14" s="219">
        <v>18.22</v>
      </c>
      <c r="I14" s="218">
        <v>40918</v>
      </c>
      <c r="J14" s="348" t="s">
        <v>414</v>
      </c>
      <c r="K14" s="348"/>
    </row>
    <row r="15" spans="1:126" ht="42" customHeight="1">
      <c r="A15" s="149" t="s">
        <v>423</v>
      </c>
      <c r="B15" s="145" t="s">
        <v>424</v>
      </c>
      <c r="C15" s="220">
        <v>542398</v>
      </c>
      <c r="D15" s="220">
        <v>675776</v>
      </c>
      <c r="E15" s="220">
        <v>84569</v>
      </c>
      <c r="F15" s="220">
        <v>126303</v>
      </c>
      <c r="G15" s="221">
        <v>21.62</v>
      </c>
      <c r="H15" s="221">
        <v>11.42</v>
      </c>
      <c r="I15" s="220">
        <v>46009</v>
      </c>
      <c r="J15" s="415" t="s">
        <v>415</v>
      </c>
      <c r="K15" s="415"/>
    </row>
    <row r="16" spans="1:126" ht="66.75" customHeight="1">
      <c r="A16" s="467" t="s">
        <v>7</v>
      </c>
      <c r="B16" s="358"/>
      <c r="C16" s="222">
        <v>3878770</v>
      </c>
      <c r="D16" s="222">
        <v>5912884</v>
      </c>
      <c r="E16" s="222">
        <v>129008</v>
      </c>
      <c r="F16" s="222">
        <v>189421</v>
      </c>
      <c r="G16" s="223">
        <v>16.7</v>
      </c>
      <c r="H16" s="223">
        <v>15.19</v>
      </c>
      <c r="I16" s="222">
        <v>72839</v>
      </c>
      <c r="J16" s="351" t="s">
        <v>4</v>
      </c>
      <c r="K16" s="351"/>
    </row>
    <row r="17" spans="1:11" s="55" customFormat="1" ht="15" customHeight="1">
      <c r="A17" s="445" t="s">
        <v>77</v>
      </c>
      <c r="B17" s="445"/>
      <c r="C17" s="445"/>
      <c r="D17" s="445"/>
      <c r="E17" s="445"/>
      <c r="F17" s="445"/>
      <c r="G17" s="444" t="s">
        <v>57</v>
      </c>
      <c r="H17" s="444"/>
      <c r="I17" s="444"/>
      <c r="J17" s="460"/>
      <c r="K17" s="460"/>
    </row>
    <row r="22" spans="1:11">
      <c r="A22" s="2"/>
    </row>
    <row r="23" spans="1:11">
      <c r="A23" s="2"/>
    </row>
    <row r="24" spans="1:11">
      <c r="A24" s="2"/>
    </row>
    <row r="25" spans="1:11">
      <c r="A25" s="2"/>
    </row>
    <row r="26" spans="1:11">
      <c r="A26" s="2"/>
    </row>
    <row r="27" spans="1:11">
      <c r="A27" s="2"/>
    </row>
    <row r="28" spans="1:11">
      <c r="A28" s="2"/>
    </row>
    <row r="29" spans="1:11">
      <c r="A29" s="2"/>
    </row>
    <row r="30" spans="1:11">
      <c r="A30" s="2"/>
    </row>
  </sheetData>
  <mergeCells count="28">
    <mergeCell ref="J16:K16"/>
    <mergeCell ref="A17:F17"/>
    <mergeCell ref="G17:K17"/>
    <mergeCell ref="J11:K11"/>
    <mergeCell ref="J12:K12"/>
    <mergeCell ref="J13:K13"/>
    <mergeCell ref="J14:K14"/>
    <mergeCell ref="J15:K15"/>
    <mergeCell ref="A9:A10"/>
    <mergeCell ref="B9:B10"/>
    <mergeCell ref="C9:D9"/>
    <mergeCell ref="E9:E10"/>
    <mergeCell ref="A16:B16"/>
    <mergeCell ref="A8:B8"/>
    <mergeCell ref="C8:I8"/>
    <mergeCell ref="J8:K8"/>
    <mergeCell ref="B4:J4"/>
    <mergeCell ref="B7:J7"/>
    <mergeCell ref="A1:K1"/>
    <mergeCell ref="B2:J2"/>
    <mergeCell ref="B3:J3"/>
    <mergeCell ref="B5:J5"/>
    <mergeCell ref="B6:J6"/>
    <mergeCell ref="F9:F10"/>
    <mergeCell ref="G9:G10"/>
    <mergeCell ref="H9:H10"/>
    <mergeCell ref="I9:I10"/>
    <mergeCell ref="J9:K10"/>
  </mergeCells>
  <printOptions horizontalCentered="1" verticalCentered="1"/>
  <pageMargins left="0" right="0" top="0" bottom="0" header="0.31496062992125984" footer="0.31496062992125984"/>
  <pageSetup paperSize="9" scale="80" orientation="landscape"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23"/>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0.75" style="2" customWidth="1"/>
    <col min="3" max="9" width="10.75" style="2" customWidth="1"/>
    <col min="10" max="10" width="30.75" style="2" customWidth="1"/>
    <col min="11" max="11" width="5.75" style="2" customWidth="1"/>
    <col min="12" max="16384" width="9.125" style="2"/>
  </cols>
  <sheetData>
    <row r="1" spans="1:126">
      <c r="A1" s="306"/>
      <c r="B1" s="306"/>
      <c r="C1" s="306"/>
      <c r="D1" s="306"/>
      <c r="E1" s="306"/>
      <c r="F1" s="306"/>
      <c r="G1" s="306"/>
      <c r="H1" s="306"/>
      <c r="I1" s="306"/>
      <c r="J1" s="306"/>
      <c r="K1" s="306"/>
    </row>
    <row r="2" spans="1:126" ht="15.75" customHeight="1">
      <c r="A2" s="3"/>
      <c r="B2" s="344" t="s">
        <v>55</v>
      </c>
      <c r="C2" s="344"/>
      <c r="D2" s="344"/>
      <c r="E2" s="344"/>
      <c r="F2" s="344"/>
      <c r="G2" s="344"/>
      <c r="H2" s="344"/>
      <c r="I2" s="344"/>
      <c r="J2" s="344"/>
    </row>
    <row r="3" spans="1:126" ht="15.75" customHeight="1">
      <c r="A3" s="3"/>
      <c r="B3" s="344" t="s">
        <v>83</v>
      </c>
      <c r="C3" s="344"/>
      <c r="D3" s="344"/>
      <c r="E3" s="344"/>
      <c r="F3" s="344"/>
      <c r="G3" s="344"/>
      <c r="H3" s="344"/>
      <c r="I3" s="344"/>
      <c r="J3" s="344"/>
    </row>
    <row r="4" spans="1:126" ht="15.75" customHeight="1">
      <c r="A4" s="3"/>
      <c r="B4" s="344" t="s">
        <v>498</v>
      </c>
      <c r="C4" s="344"/>
      <c r="D4" s="344"/>
      <c r="E4" s="344"/>
      <c r="F4" s="344"/>
      <c r="G4" s="344"/>
      <c r="H4" s="344"/>
      <c r="I4" s="344"/>
      <c r="J4" s="344"/>
    </row>
    <row r="5" spans="1:126" ht="15.75">
      <c r="A5" s="3"/>
      <c r="B5" s="345" t="s">
        <v>56</v>
      </c>
      <c r="C5" s="345"/>
      <c r="D5" s="345"/>
      <c r="E5" s="345"/>
      <c r="F5" s="345"/>
      <c r="G5" s="345"/>
      <c r="H5" s="345"/>
      <c r="I5" s="345"/>
      <c r="J5" s="345"/>
    </row>
    <row r="6" spans="1:126" s="50" customFormat="1" ht="15.75">
      <c r="A6" s="3"/>
      <c r="B6" s="345" t="s">
        <v>84</v>
      </c>
      <c r="C6" s="345"/>
      <c r="D6" s="345"/>
      <c r="E6" s="345"/>
      <c r="F6" s="345"/>
      <c r="G6" s="345"/>
      <c r="H6" s="345"/>
      <c r="I6" s="345"/>
      <c r="J6" s="345"/>
      <c r="K6" s="2"/>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row>
    <row r="7" spans="1:126" s="51" customFormat="1" ht="15.75">
      <c r="A7" s="3"/>
      <c r="B7" s="345" t="s">
        <v>497</v>
      </c>
      <c r="C7" s="345"/>
      <c r="D7" s="345"/>
      <c r="E7" s="345"/>
      <c r="F7" s="345"/>
      <c r="G7" s="345"/>
      <c r="H7" s="345"/>
      <c r="I7" s="345"/>
      <c r="J7" s="345"/>
      <c r="K7" s="2"/>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row>
    <row r="8" spans="1:126" s="51" customFormat="1" ht="15.75">
      <c r="A8" s="386" t="s">
        <v>504</v>
      </c>
      <c r="B8" s="386"/>
      <c r="C8" s="406">
        <v>2017</v>
      </c>
      <c r="D8" s="406"/>
      <c r="E8" s="406"/>
      <c r="F8" s="406"/>
      <c r="G8" s="406"/>
      <c r="H8" s="406"/>
      <c r="I8" s="406"/>
      <c r="J8" s="387" t="s">
        <v>94</v>
      </c>
      <c r="K8" s="387"/>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row>
    <row r="9" spans="1:126" s="50" customFormat="1" ht="49.9" customHeight="1">
      <c r="A9" s="349" t="s">
        <v>270</v>
      </c>
      <c r="B9" s="448" t="s">
        <v>10</v>
      </c>
      <c r="C9" s="450" t="s">
        <v>527</v>
      </c>
      <c r="D9" s="451"/>
      <c r="E9" s="446" t="s">
        <v>526</v>
      </c>
      <c r="F9" s="446" t="s">
        <v>525</v>
      </c>
      <c r="G9" s="349" t="s">
        <v>524</v>
      </c>
      <c r="H9" s="349" t="s">
        <v>522</v>
      </c>
      <c r="I9" s="446" t="s">
        <v>523</v>
      </c>
      <c r="J9" s="429" t="s">
        <v>52</v>
      </c>
      <c r="K9" s="429"/>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351"/>
      <c r="B10" s="449"/>
      <c r="C10" s="194" t="s">
        <v>529</v>
      </c>
      <c r="D10" s="181" t="s">
        <v>528</v>
      </c>
      <c r="E10" s="447"/>
      <c r="F10" s="447"/>
      <c r="G10" s="351"/>
      <c r="H10" s="351"/>
      <c r="I10" s="447"/>
      <c r="J10" s="430"/>
      <c r="K10" s="430"/>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35.450000000000003" customHeight="1" thickBot="1">
      <c r="A11" s="48">
        <v>45</v>
      </c>
      <c r="B11" s="39" t="s">
        <v>427</v>
      </c>
      <c r="C11" s="196">
        <v>1142466</v>
      </c>
      <c r="D11" s="196">
        <v>926238</v>
      </c>
      <c r="E11" s="196">
        <v>106500</v>
      </c>
      <c r="F11" s="196">
        <v>184677</v>
      </c>
      <c r="G11" s="224">
        <v>12.05</v>
      </c>
      <c r="H11" s="224">
        <v>30.28</v>
      </c>
      <c r="I11" s="196">
        <v>42943</v>
      </c>
      <c r="J11" s="476" t="s">
        <v>437</v>
      </c>
      <c r="K11" s="476"/>
    </row>
    <row r="12" spans="1:126" ht="35.450000000000003" customHeight="1" thickBot="1">
      <c r="A12" s="43">
        <v>85</v>
      </c>
      <c r="B12" s="40" t="s">
        <v>418</v>
      </c>
      <c r="C12" s="198">
        <v>1034270</v>
      </c>
      <c r="D12" s="198">
        <v>2391726</v>
      </c>
      <c r="E12" s="198">
        <v>139618</v>
      </c>
      <c r="F12" s="198">
        <v>188210</v>
      </c>
      <c r="G12" s="225">
        <v>20.75</v>
      </c>
      <c r="H12" s="225">
        <v>5.07</v>
      </c>
      <c r="I12" s="198">
        <v>90847</v>
      </c>
      <c r="J12" s="477" t="s">
        <v>431</v>
      </c>
      <c r="K12" s="477"/>
    </row>
    <row r="13" spans="1:126" ht="35.450000000000003" customHeight="1" thickBot="1">
      <c r="A13" s="48">
        <v>86</v>
      </c>
      <c r="B13" s="39" t="s">
        <v>425</v>
      </c>
      <c r="C13" s="196">
        <v>914253</v>
      </c>
      <c r="D13" s="196">
        <v>1619619</v>
      </c>
      <c r="E13" s="196">
        <v>237722</v>
      </c>
      <c r="F13" s="196">
        <v>324589</v>
      </c>
      <c r="G13" s="224">
        <v>13.29</v>
      </c>
      <c r="H13" s="224">
        <v>13.47</v>
      </c>
      <c r="I13" s="196">
        <v>143013</v>
      </c>
      <c r="J13" s="478" t="s">
        <v>441</v>
      </c>
      <c r="K13" s="478"/>
    </row>
    <row r="14" spans="1:126" ht="35.450000000000003" customHeight="1" thickBot="1">
      <c r="A14" s="48">
        <v>87</v>
      </c>
      <c r="B14" s="283" t="s">
        <v>567</v>
      </c>
      <c r="C14" s="196">
        <v>19925</v>
      </c>
      <c r="D14" s="196">
        <v>21802</v>
      </c>
      <c r="E14" s="196">
        <v>86951</v>
      </c>
      <c r="F14" s="196">
        <v>99898</v>
      </c>
      <c r="G14" s="224">
        <v>10.51</v>
      </c>
      <c r="H14" s="224">
        <v>2.4500000000000002</v>
      </c>
      <c r="I14" s="196">
        <v>44222</v>
      </c>
      <c r="J14" s="480" t="s">
        <v>568</v>
      </c>
      <c r="K14" s="481"/>
    </row>
    <row r="15" spans="1:126" ht="35.450000000000003" customHeight="1" thickBot="1">
      <c r="A15" s="160">
        <v>88</v>
      </c>
      <c r="B15" s="129" t="s">
        <v>500</v>
      </c>
      <c r="C15" s="200">
        <v>742</v>
      </c>
      <c r="D15" s="200">
        <v>2016</v>
      </c>
      <c r="E15" s="200">
        <v>82412</v>
      </c>
      <c r="F15" s="200">
        <v>124755</v>
      </c>
      <c r="G15" s="226">
        <v>29.27</v>
      </c>
      <c r="H15" s="226">
        <v>4.67</v>
      </c>
      <c r="I15" s="200">
        <v>54486</v>
      </c>
      <c r="J15" s="367" t="s">
        <v>501</v>
      </c>
      <c r="K15" s="457"/>
    </row>
    <row r="16" spans="1:126" ht="35.450000000000003" customHeight="1" thickBot="1">
      <c r="A16" s="44">
        <v>90</v>
      </c>
      <c r="B16" s="45" t="s">
        <v>390</v>
      </c>
      <c r="C16" s="196">
        <v>14409</v>
      </c>
      <c r="D16" s="196">
        <v>13271</v>
      </c>
      <c r="E16" s="196">
        <v>124358</v>
      </c>
      <c r="F16" s="196">
        <v>202238</v>
      </c>
      <c r="G16" s="224">
        <v>29.57</v>
      </c>
      <c r="H16" s="224">
        <v>8.94</v>
      </c>
      <c r="I16" s="196">
        <v>60051</v>
      </c>
      <c r="J16" s="478" t="s">
        <v>433</v>
      </c>
      <c r="K16" s="478"/>
    </row>
    <row r="17" spans="1:11" ht="35.450000000000003" customHeight="1" thickBot="1">
      <c r="A17" s="160">
        <v>91</v>
      </c>
      <c r="B17" s="161" t="s">
        <v>428</v>
      </c>
      <c r="C17" s="200">
        <v>18736</v>
      </c>
      <c r="D17" s="200">
        <v>65592</v>
      </c>
      <c r="E17" s="200">
        <v>37766</v>
      </c>
      <c r="F17" s="200">
        <v>48248</v>
      </c>
      <c r="G17" s="226">
        <v>15.6</v>
      </c>
      <c r="H17" s="226">
        <v>6.13</v>
      </c>
      <c r="I17" s="200">
        <v>26258</v>
      </c>
      <c r="J17" s="479" t="s">
        <v>438</v>
      </c>
      <c r="K17" s="479"/>
    </row>
    <row r="18" spans="1:11" ht="35.450000000000003" customHeight="1" thickBot="1">
      <c r="A18" s="44">
        <v>93</v>
      </c>
      <c r="B18" s="45" t="s">
        <v>429</v>
      </c>
      <c r="C18" s="196">
        <v>191572</v>
      </c>
      <c r="D18" s="196">
        <v>196845</v>
      </c>
      <c r="E18" s="196">
        <v>104873</v>
      </c>
      <c r="F18" s="196">
        <v>176041</v>
      </c>
      <c r="G18" s="224">
        <v>19.510000000000002</v>
      </c>
      <c r="H18" s="224">
        <v>20.91</v>
      </c>
      <c r="I18" s="196">
        <v>48979</v>
      </c>
      <c r="J18" s="426" t="s">
        <v>434</v>
      </c>
      <c r="K18" s="426"/>
    </row>
    <row r="19" spans="1:11" ht="35.450000000000003" customHeight="1" thickBot="1">
      <c r="A19" s="160">
        <v>95</v>
      </c>
      <c r="B19" s="161" t="s">
        <v>430</v>
      </c>
      <c r="C19" s="200">
        <v>36280</v>
      </c>
      <c r="D19" s="200">
        <v>59213</v>
      </c>
      <c r="E19" s="200">
        <v>51184</v>
      </c>
      <c r="F19" s="200">
        <v>78761</v>
      </c>
      <c r="G19" s="226">
        <v>21.57</v>
      </c>
      <c r="H19" s="226">
        <v>13.45</v>
      </c>
      <c r="I19" s="200">
        <v>32234</v>
      </c>
      <c r="J19" s="452" t="s">
        <v>435</v>
      </c>
      <c r="K19" s="452"/>
    </row>
    <row r="20" spans="1:11" ht="35.450000000000003" customHeight="1">
      <c r="A20" s="173">
        <v>96</v>
      </c>
      <c r="B20" s="193" t="s">
        <v>426</v>
      </c>
      <c r="C20" s="227">
        <v>506118</v>
      </c>
      <c r="D20" s="227">
        <v>616563</v>
      </c>
      <c r="E20" s="227">
        <v>89340</v>
      </c>
      <c r="F20" s="227">
        <v>133098</v>
      </c>
      <c r="G20" s="228">
        <v>21.63</v>
      </c>
      <c r="H20" s="228">
        <v>11.25</v>
      </c>
      <c r="I20" s="227">
        <v>47978</v>
      </c>
      <c r="J20" s="415" t="s">
        <v>436</v>
      </c>
      <c r="K20" s="415"/>
    </row>
    <row r="21" spans="1:11" ht="48.6" customHeight="1">
      <c r="A21" s="186"/>
      <c r="B21" s="191" t="s">
        <v>7</v>
      </c>
      <c r="C21" s="229">
        <v>3878770</v>
      </c>
      <c r="D21" s="229">
        <v>5912884</v>
      </c>
      <c r="E21" s="229">
        <v>129008</v>
      </c>
      <c r="F21" s="229">
        <v>189421</v>
      </c>
      <c r="G21" s="230">
        <v>16.7</v>
      </c>
      <c r="H21" s="230">
        <v>15.19</v>
      </c>
      <c r="I21" s="229">
        <v>72839</v>
      </c>
      <c r="J21" s="455" t="s">
        <v>4</v>
      </c>
      <c r="K21" s="456"/>
    </row>
    <row r="22" spans="1:11" ht="21" customHeight="1">
      <c r="A22" s="454" t="s">
        <v>58</v>
      </c>
      <c r="B22" s="454"/>
      <c r="C22" s="454"/>
      <c r="D22" s="454"/>
      <c r="E22" s="454"/>
      <c r="F22" s="454"/>
      <c r="G22" s="169"/>
      <c r="H22" s="453" t="s">
        <v>57</v>
      </c>
      <c r="I22" s="453"/>
      <c r="J22" s="453"/>
      <c r="K22" s="453"/>
    </row>
    <row r="23" spans="1:11">
      <c r="A23" s="172"/>
      <c r="B23" s="171"/>
      <c r="C23" s="171"/>
      <c r="D23" s="171"/>
      <c r="E23" s="171"/>
      <c r="F23" s="171"/>
      <c r="G23" s="171"/>
      <c r="H23" s="171"/>
      <c r="I23" s="171"/>
      <c r="J23" s="171"/>
      <c r="K23" s="171"/>
    </row>
  </sheetData>
  <mergeCells count="32">
    <mergeCell ref="J21:K21"/>
    <mergeCell ref="A22:F22"/>
    <mergeCell ref="H22:K22"/>
    <mergeCell ref="A1:K1"/>
    <mergeCell ref="B4:J4"/>
    <mergeCell ref="J16:K16"/>
    <mergeCell ref="J17:K17"/>
    <mergeCell ref="J11:K11"/>
    <mergeCell ref="J13:K13"/>
    <mergeCell ref="J15:K15"/>
    <mergeCell ref="J12:K12"/>
    <mergeCell ref="B5:J5"/>
    <mergeCell ref="B6:J6"/>
    <mergeCell ref="B7:J7"/>
    <mergeCell ref="A8:B8"/>
    <mergeCell ref="C8:I8"/>
    <mergeCell ref="A9:A10"/>
    <mergeCell ref="B9:B10"/>
    <mergeCell ref="J20:K20"/>
    <mergeCell ref="J18:K18"/>
    <mergeCell ref="J19:K19"/>
    <mergeCell ref="J14:K14"/>
    <mergeCell ref="B2:J2"/>
    <mergeCell ref="B3:J3"/>
    <mergeCell ref="C9:D9"/>
    <mergeCell ref="J9:K10"/>
    <mergeCell ref="E9:E10"/>
    <mergeCell ref="F9:F10"/>
    <mergeCell ref="G9:G10"/>
    <mergeCell ref="H9:H10"/>
    <mergeCell ref="I9:I10"/>
    <mergeCell ref="J8:K8"/>
  </mergeCells>
  <printOptions horizontalCentered="1" verticalCentered="1"/>
  <pageMargins left="0" right="0" top="0" bottom="0" header="0.31496062992125984" footer="0.31496062992125984"/>
  <pageSetup paperSize="9" scale="80" orientation="landscape"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DV46"/>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50.75" style="2" customWidth="1"/>
    <col min="3" max="9" width="10.75" style="2" customWidth="1"/>
    <col min="10" max="10" width="50.75" style="2" customWidth="1"/>
    <col min="11" max="11" width="5.75" style="2" customWidth="1"/>
    <col min="12" max="126" width="9.125" style="53"/>
    <col min="127" max="16384" width="9.125" style="2"/>
  </cols>
  <sheetData>
    <row r="1" spans="1:126" s="6" customFormat="1" ht="19.5" customHeight="1">
      <c r="A1" s="306"/>
      <c r="B1" s="306"/>
      <c r="C1" s="306"/>
      <c r="D1" s="306"/>
      <c r="E1" s="306"/>
      <c r="F1" s="306"/>
      <c r="G1" s="306"/>
      <c r="H1" s="306"/>
      <c r="I1" s="306"/>
      <c r="J1" s="306"/>
      <c r="K1" s="306"/>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c r="AY1" s="52"/>
      <c r="AZ1" s="52"/>
      <c r="BA1" s="52"/>
      <c r="BB1" s="52"/>
      <c r="BC1" s="52"/>
      <c r="BD1" s="52"/>
      <c r="BE1" s="52"/>
      <c r="BF1" s="52"/>
      <c r="BG1" s="52"/>
      <c r="BH1" s="52"/>
      <c r="BI1" s="52"/>
      <c r="BJ1" s="52"/>
      <c r="BK1" s="52"/>
      <c r="BL1" s="52"/>
      <c r="BM1" s="52"/>
      <c r="BN1" s="52"/>
      <c r="BO1" s="52"/>
      <c r="BP1" s="52"/>
      <c r="BQ1" s="52"/>
      <c r="BR1" s="52"/>
      <c r="BS1" s="52"/>
      <c r="BT1" s="52"/>
      <c r="BU1" s="52"/>
      <c r="BV1" s="52"/>
      <c r="BW1" s="52"/>
      <c r="BX1" s="52"/>
      <c r="BY1" s="52"/>
      <c r="BZ1" s="52"/>
      <c r="CA1" s="52"/>
      <c r="CB1" s="52"/>
      <c r="CC1" s="52"/>
      <c r="CD1" s="52"/>
      <c r="CE1" s="52"/>
      <c r="CF1" s="52"/>
      <c r="CG1" s="52"/>
      <c r="CH1" s="52"/>
      <c r="CI1" s="52"/>
      <c r="CJ1" s="52"/>
      <c r="CK1" s="52"/>
      <c r="CL1" s="52"/>
      <c r="CM1" s="52"/>
      <c r="CN1" s="52"/>
      <c r="CO1" s="52"/>
      <c r="CP1" s="52"/>
      <c r="CQ1" s="52"/>
      <c r="CR1" s="52"/>
      <c r="CS1" s="52"/>
      <c r="CT1" s="52"/>
      <c r="CU1" s="52"/>
      <c r="CV1" s="52"/>
      <c r="CW1" s="52"/>
      <c r="CX1" s="52"/>
      <c r="CY1" s="52"/>
      <c r="CZ1" s="52"/>
      <c r="DA1" s="52"/>
      <c r="DB1" s="52"/>
      <c r="DC1" s="52"/>
      <c r="DD1" s="52"/>
      <c r="DE1" s="52"/>
      <c r="DF1" s="52"/>
      <c r="DG1" s="52"/>
      <c r="DH1" s="52"/>
      <c r="DI1" s="52"/>
      <c r="DJ1" s="52"/>
      <c r="DK1" s="52"/>
      <c r="DL1" s="52"/>
      <c r="DM1" s="52"/>
      <c r="DN1" s="52"/>
      <c r="DO1" s="52"/>
      <c r="DP1" s="52"/>
      <c r="DQ1" s="52"/>
      <c r="DR1" s="52"/>
      <c r="DS1" s="52"/>
      <c r="DT1" s="52"/>
      <c r="DU1" s="52"/>
      <c r="DV1" s="52"/>
    </row>
    <row r="2" spans="1:126" ht="18">
      <c r="A2" s="3"/>
      <c r="B2" s="344" t="s">
        <v>55</v>
      </c>
      <c r="C2" s="344"/>
      <c r="D2" s="344"/>
      <c r="E2" s="344"/>
      <c r="F2" s="344"/>
      <c r="G2" s="344"/>
      <c r="H2" s="344"/>
      <c r="I2" s="344"/>
      <c r="J2" s="344"/>
    </row>
    <row r="3" spans="1:126" ht="18">
      <c r="A3" s="3"/>
      <c r="B3" s="344" t="s">
        <v>83</v>
      </c>
      <c r="C3" s="344"/>
      <c r="D3" s="344"/>
      <c r="E3" s="344"/>
      <c r="F3" s="344"/>
      <c r="G3" s="344"/>
      <c r="H3" s="344"/>
      <c r="I3" s="344"/>
      <c r="J3" s="344"/>
    </row>
    <row r="4" spans="1:126" ht="18">
      <c r="A4" s="3"/>
      <c r="B4" s="294"/>
      <c r="C4" s="294"/>
      <c r="D4" s="294"/>
      <c r="E4" s="294"/>
      <c r="F4" s="294" t="s">
        <v>621</v>
      </c>
      <c r="G4" s="294"/>
      <c r="H4" s="294"/>
      <c r="I4" s="294"/>
      <c r="J4" s="294"/>
    </row>
    <row r="5" spans="1:126" ht="15.75">
      <c r="A5" s="3"/>
      <c r="B5" s="345" t="s">
        <v>56</v>
      </c>
      <c r="C5" s="345"/>
      <c r="D5" s="345"/>
      <c r="E5" s="345"/>
      <c r="F5" s="345"/>
      <c r="G5" s="345"/>
      <c r="H5" s="345"/>
      <c r="I5" s="345"/>
      <c r="J5" s="345"/>
    </row>
    <row r="6" spans="1:126" ht="15.75" customHeight="1">
      <c r="A6" s="3"/>
      <c r="B6" s="345" t="s">
        <v>84</v>
      </c>
      <c r="C6" s="345"/>
      <c r="D6" s="345"/>
      <c r="E6" s="345"/>
      <c r="F6" s="345"/>
      <c r="G6" s="345"/>
      <c r="H6" s="345"/>
      <c r="I6" s="345"/>
      <c r="J6" s="345"/>
    </row>
    <row r="7" spans="1:126" ht="15.75" customHeight="1">
      <c r="A7" s="3"/>
      <c r="B7" s="295"/>
      <c r="C7" s="295"/>
      <c r="D7" s="295"/>
      <c r="E7" s="345" t="s">
        <v>623</v>
      </c>
      <c r="F7" s="345"/>
      <c r="G7" s="345"/>
      <c r="H7" s="295"/>
      <c r="I7" s="295"/>
      <c r="J7" s="295"/>
    </row>
    <row r="8" spans="1:126" ht="15.75">
      <c r="A8" s="342" t="s">
        <v>491</v>
      </c>
      <c r="B8" s="342"/>
      <c r="C8" s="346">
        <v>2017</v>
      </c>
      <c r="D8" s="346"/>
      <c r="E8" s="346"/>
      <c r="F8" s="346"/>
      <c r="G8" s="346"/>
      <c r="H8" s="346"/>
      <c r="I8" s="346"/>
      <c r="J8" s="343" t="s">
        <v>95</v>
      </c>
      <c r="K8" s="343"/>
    </row>
    <row r="9" spans="1:126" s="50" customFormat="1" ht="49.9" customHeight="1">
      <c r="A9" s="349" t="s">
        <v>271</v>
      </c>
      <c r="B9" s="448" t="s">
        <v>10</v>
      </c>
      <c r="C9" s="450" t="s">
        <v>527</v>
      </c>
      <c r="D9" s="451"/>
      <c r="E9" s="446" t="s">
        <v>526</v>
      </c>
      <c r="F9" s="446" t="s">
        <v>525</v>
      </c>
      <c r="G9" s="349" t="s">
        <v>524</v>
      </c>
      <c r="H9" s="349" t="s">
        <v>522</v>
      </c>
      <c r="I9" s="446" t="s">
        <v>523</v>
      </c>
      <c r="J9" s="429" t="s">
        <v>52</v>
      </c>
      <c r="K9" s="429"/>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row>
    <row r="10" spans="1:126" s="51" customFormat="1" ht="49.9" customHeight="1">
      <c r="A10" s="351"/>
      <c r="B10" s="449"/>
      <c r="C10" s="194" t="s">
        <v>529</v>
      </c>
      <c r="D10" s="181" t="s">
        <v>528</v>
      </c>
      <c r="E10" s="447"/>
      <c r="F10" s="447"/>
      <c r="G10" s="351"/>
      <c r="H10" s="351"/>
      <c r="I10" s="447"/>
      <c r="J10" s="430"/>
      <c r="K10" s="430"/>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row>
    <row r="11" spans="1:126" ht="15" customHeight="1" thickBot="1">
      <c r="A11" s="48">
        <v>4521</v>
      </c>
      <c r="B11" s="128" t="s">
        <v>387</v>
      </c>
      <c r="C11" s="146">
        <v>1012009</v>
      </c>
      <c r="D11" s="146">
        <v>836639</v>
      </c>
      <c r="E11" s="146">
        <v>111629</v>
      </c>
      <c r="F11" s="146">
        <v>193436</v>
      </c>
      <c r="G11" s="146">
        <v>11.52</v>
      </c>
      <c r="H11" s="146">
        <v>30.78</v>
      </c>
      <c r="I11" s="146">
        <v>45136</v>
      </c>
      <c r="J11" s="400" t="s">
        <v>407</v>
      </c>
      <c r="K11" s="400"/>
    </row>
    <row r="12" spans="1:126" ht="15" customHeight="1" thickTop="1" thickBot="1">
      <c r="A12" s="43">
        <v>4522</v>
      </c>
      <c r="B12" s="129" t="s">
        <v>369</v>
      </c>
      <c r="C12" s="147">
        <v>33811</v>
      </c>
      <c r="D12" s="147">
        <v>47841</v>
      </c>
      <c r="E12" s="147">
        <v>44815</v>
      </c>
      <c r="F12" s="147">
        <v>68728</v>
      </c>
      <c r="G12" s="147">
        <v>24.47</v>
      </c>
      <c r="H12" s="147">
        <v>10.32</v>
      </c>
      <c r="I12" s="147">
        <v>26564</v>
      </c>
      <c r="J12" s="381" t="s">
        <v>349</v>
      </c>
      <c r="K12" s="381"/>
    </row>
    <row r="13" spans="1:126" ht="15" customHeight="1" thickTop="1" thickBot="1">
      <c r="A13" s="44">
        <v>4529</v>
      </c>
      <c r="B13" s="128" t="s">
        <v>405</v>
      </c>
      <c r="C13" s="148">
        <v>32550</v>
      </c>
      <c r="D13" s="148">
        <v>28956</v>
      </c>
      <c r="E13" s="148">
        <v>62931</v>
      </c>
      <c r="F13" s="148">
        <v>128291</v>
      </c>
      <c r="G13" s="148">
        <v>17.43</v>
      </c>
      <c r="H13" s="148">
        <v>33.520000000000003</v>
      </c>
      <c r="I13" s="148">
        <v>27525</v>
      </c>
      <c r="J13" s="385" t="s">
        <v>404</v>
      </c>
      <c r="K13" s="385"/>
    </row>
    <row r="14" spans="1:126" ht="15" customHeight="1" thickTop="1" thickBot="1">
      <c r="A14" s="43">
        <v>4540</v>
      </c>
      <c r="B14" s="129" t="s">
        <v>410</v>
      </c>
      <c r="C14" s="147">
        <v>64096</v>
      </c>
      <c r="D14" s="147">
        <v>12801</v>
      </c>
      <c r="E14" s="147">
        <v>428605</v>
      </c>
      <c r="F14" s="147">
        <v>736360</v>
      </c>
      <c r="G14" s="147">
        <v>9.75</v>
      </c>
      <c r="H14" s="147">
        <v>32.049999999999997</v>
      </c>
      <c r="I14" s="147">
        <v>71117</v>
      </c>
      <c r="J14" s="381" t="s">
        <v>403</v>
      </c>
      <c r="K14" s="381"/>
    </row>
    <row r="15" spans="1:126" ht="15" customHeight="1" thickTop="1" thickBot="1">
      <c r="A15" s="44">
        <v>8511</v>
      </c>
      <c r="B15" s="128" t="s">
        <v>370</v>
      </c>
      <c r="C15" s="148">
        <v>81876</v>
      </c>
      <c r="D15" s="148">
        <v>211879</v>
      </c>
      <c r="E15" s="148">
        <v>74287</v>
      </c>
      <c r="F15" s="148">
        <v>107021</v>
      </c>
      <c r="G15" s="148">
        <v>25.42</v>
      </c>
      <c r="H15" s="148">
        <v>5.17</v>
      </c>
      <c r="I15" s="148">
        <v>51203</v>
      </c>
      <c r="J15" s="385" t="s">
        <v>350</v>
      </c>
      <c r="K15" s="385"/>
    </row>
    <row r="16" spans="1:126" ht="15" customHeight="1" thickTop="1" thickBot="1">
      <c r="A16" s="43">
        <v>8512</v>
      </c>
      <c r="B16" s="129" t="s">
        <v>371</v>
      </c>
      <c r="C16" s="147">
        <v>50495</v>
      </c>
      <c r="D16" s="147">
        <v>200801</v>
      </c>
      <c r="E16" s="147">
        <v>133609</v>
      </c>
      <c r="F16" s="147">
        <v>180165</v>
      </c>
      <c r="G16" s="147">
        <v>22.31</v>
      </c>
      <c r="H16" s="147">
        <v>3.53</v>
      </c>
      <c r="I16" s="147">
        <v>99505</v>
      </c>
      <c r="J16" s="381" t="s">
        <v>351</v>
      </c>
      <c r="K16" s="381"/>
    </row>
    <row r="17" spans="1:126" ht="15" customHeight="1" thickTop="1" thickBot="1">
      <c r="A17" s="44">
        <v>8513</v>
      </c>
      <c r="B17" s="128" t="s">
        <v>372</v>
      </c>
      <c r="C17" s="148">
        <v>14663</v>
      </c>
      <c r="D17" s="148">
        <v>35842</v>
      </c>
      <c r="E17" s="148">
        <v>156464</v>
      </c>
      <c r="F17" s="148">
        <v>181411</v>
      </c>
      <c r="G17" s="148">
        <v>8.15</v>
      </c>
      <c r="H17" s="148">
        <v>5.61</v>
      </c>
      <c r="I17" s="148">
        <v>105729</v>
      </c>
      <c r="J17" s="385" t="s">
        <v>352</v>
      </c>
      <c r="K17" s="385"/>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row>
    <row r="18" spans="1:126" ht="15" customHeight="1" thickTop="1" thickBot="1">
      <c r="A18" s="43">
        <v>8514</v>
      </c>
      <c r="B18" s="129" t="s">
        <v>373</v>
      </c>
      <c r="C18" s="147">
        <v>433524</v>
      </c>
      <c r="D18" s="147">
        <v>1404651</v>
      </c>
      <c r="E18" s="147">
        <v>139021</v>
      </c>
      <c r="F18" s="147">
        <v>188263</v>
      </c>
      <c r="G18" s="147">
        <v>21.6</v>
      </c>
      <c r="H18" s="147">
        <v>4.55</v>
      </c>
      <c r="I18" s="147">
        <v>97134</v>
      </c>
      <c r="J18" s="381" t="s">
        <v>16</v>
      </c>
      <c r="K18" s="381"/>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row>
    <row r="19" spans="1:126" ht="15" customHeight="1" thickTop="1" thickBot="1">
      <c r="A19" s="44">
        <v>8521</v>
      </c>
      <c r="B19" s="128" t="s">
        <v>374</v>
      </c>
      <c r="C19" s="148">
        <v>4129</v>
      </c>
      <c r="D19" s="148">
        <v>6444</v>
      </c>
      <c r="E19" s="148">
        <v>128070</v>
      </c>
      <c r="F19" s="148">
        <v>173932</v>
      </c>
      <c r="G19" s="148">
        <v>8.85</v>
      </c>
      <c r="H19" s="148">
        <v>17.52</v>
      </c>
      <c r="I19" s="148">
        <v>72405</v>
      </c>
      <c r="J19" s="385" t="s">
        <v>353</v>
      </c>
      <c r="K19" s="385"/>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row>
    <row r="20" spans="1:126" ht="15" customHeight="1" thickTop="1" thickBot="1">
      <c r="A20" s="43">
        <v>8522</v>
      </c>
      <c r="B20" s="129" t="s">
        <v>517</v>
      </c>
      <c r="C20" s="147">
        <v>750</v>
      </c>
      <c r="D20" s="147">
        <v>9400</v>
      </c>
      <c r="E20" s="147">
        <v>218396</v>
      </c>
      <c r="F20" s="147">
        <v>313500</v>
      </c>
      <c r="G20" s="147">
        <v>13.86</v>
      </c>
      <c r="H20" s="147">
        <v>16.48</v>
      </c>
      <c r="I20" s="147">
        <v>195833</v>
      </c>
      <c r="J20" s="381" t="s">
        <v>518</v>
      </c>
      <c r="K20" s="381"/>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row>
    <row r="21" spans="1:126" ht="15" customHeight="1" thickTop="1" thickBot="1">
      <c r="A21" s="44">
        <v>8530</v>
      </c>
      <c r="B21" s="128" t="s">
        <v>375</v>
      </c>
      <c r="C21" s="148">
        <v>275419</v>
      </c>
      <c r="D21" s="148">
        <v>303375</v>
      </c>
      <c r="E21" s="148">
        <v>533582</v>
      </c>
      <c r="F21" s="148">
        <v>651360</v>
      </c>
      <c r="G21" s="148">
        <v>12.81</v>
      </c>
      <c r="H21" s="148">
        <v>5.27</v>
      </c>
      <c r="I21" s="148">
        <v>267291</v>
      </c>
      <c r="J21" s="385" t="s">
        <v>15</v>
      </c>
      <c r="K21" s="385"/>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row>
    <row r="22" spans="1:126" ht="15" customHeight="1" thickTop="1" thickBot="1">
      <c r="A22" s="43">
        <v>8541</v>
      </c>
      <c r="B22" s="129" t="s">
        <v>376</v>
      </c>
      <c r="C22" s="147">
        <v>2122</v>
      </c>
      <c r="D22" s="147">
        <v>9647</v>
      </c>
      <c r="E22" s="147">
        <v>169524</v>
      </c>
      <c r="F22" s="147">
        <v>230454</v>
      </c>
      <c r="G22" s="147">
        <v>18.71</v>
      </c>
      <c r="H22" s="147">
        <v>7.73</v>
      </c>
      <c r="I22" s="147">
        <v>135872</v>
      </c>
      <c r="J22" s="381" t="s">
        <v>354</v>
      </c>
      <c r="K22" s="381"/>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row>
    <row r="23" spans="1:126" ht="15" customHeight="1" thickTop="1" thickBot="1">
      <c r="A23" s="44">
        <v>8542</v>
      </c>
      <c r="B23" s="128" t="s">
        <v>377</v>
      </c>
      <c r="C23" s="148">
        <v>6146</v>
      </c>
      <c r="D23" s="148">
        <v>5316</v>
      </c>
      <c r="E23" s="148">
        <v>83137</v>
      </c>
      <c r="F23" s="148">
        <v>135194</v>
      </c>
      <c r="G23" s="148">
        <v>28.84</v>
      </c>
      <c r="H23" s="148">
        <v>9.66</v>
      </c>
      <c r="I23" s="148">
        <v>38519</v>
      </c>
      <c r="J23" s="385" t="s">
        <v>355</v>
      </c>
      <c r="K23" s="385"/>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row>
    <row r="24" spans="1:126" ht="15" customHeight="1" thickTop="1" thickBot="1">
      <c r="A24" s="43">
        <v>8543</v>
      </c>
      <c r="B24" s="129" t="s">
        <v>388</v>
      </c>
      <c r="C24" s="147">
        <v>6988</v>
      </c>
      <c r="D24" s="147">
        <v>17026</v>
      </c>
      <c r="E24" s="147">
        <v>50956</v>
      </c>
      <c r="F24" s="147">
        <v>75816</v>
      </c>
      <c r="G24" s="147">
        <v>28.68</v>
      </c>
      <c r="H24" s="147">
        <v>4.1100000000000003</v>
      </c>
      <c r="I24" s="147">
        <v>36537</v>
      </c>
      <c r="J24" s="381" t="s">
        <v>356</v>
      </c>
      <c r="K24" s="381"/>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row>
    <row r="25" spans="1:126" ht="15" customHeight="1" thickTop="1" thickBot="1">
      <c r="A25" s="44">
        <v>8544</v>
      </c>
      <c r="B25" s="128" t="s">
        <v>378</v>
      </c>
      <c r="C25" s="148">
        <v>60007</v>
      </c>
      <c r="D25" s="148">
        <v>38337</v>
      </c>
      <c r="E25" s="148">
        <v>111796</v>
      </c>
      <c r="F25" s="148">
        <v>135409</v>
      </c>
      <c r="G25" s="148">
        <v>8.0500000000000007</v>
      </c>
      <c r="H25" s="148">
        <v>9.39</v>
      </c>
      <c r="I25" s="148">
        <v>39280</v>
      </c>
      <c r="J25" s="385" t="s">
        <v>357</v>
      </c>
      <c r="K25" s="385"/>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row>
    <row r="26" spans="1:126" ht="15" customHeight="1" thickTop="1" thickBot="1">
      <c r="A26" s="43">
        <v>8545</v>
      </c>
      <c r="B26" s="129" t="s">
        <v>379</v>
      </c>
      <c r="C26" s="147">
        <v>37651</v>
      </c>
      <c r="D26" s="147">
        <v>59108</v>
      </c>
      <c r="E26" s="147">
        <v>101040</v>
      </c>
      <c r="F26" s="147">
        <v>151203</v>
      </c>
      <c r="G26" s="147">
        <v>26.2</v>
      </c>
      <c r="H26" s="147">
        <v>6.98</v>
      </c>
      <c r="I26" s="147">
        <v>61252</v>
      </c>
      <c r="J26" s="381" t="s">
        <v>358</v>
      </c>
      <c r="K26" s="381"/>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row>
    <row r="27" spans="1:126" ht="15" customHeight="1" thickTop="1" thickBot="1">
      <c r="A27" s="44">
        <v>8548</v>
      </c>
      <c r="B27" s="128" t="s">
        <v>380</v>
      </c>
      <c r="C27" s="148">
        <v>60500</v>
      </c>
      <c r="D27" s="148">
        <v>89899</v>
      </c>
      <c r="E27" s="148">
        <v>107375</v>
      </c>
      <c r="F27" s="148">
        <v>169839</v>
      </c>
      <c r="G27" s="148">
        <v>30.08</v>
      </c>
      <c r="H27" s="148">
        <v>6.69</v>
      </c>
      <c r="I27" s="148">
        <v>60620</v>
      </c>
      <c r="J27" s="385" t="s">
        <v>402</v>
      </c>
      <c r="K27" s="385"/>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row>
    <row r="28" spans="1:126" ht="15" customHeight="1" thickTop="1" thickBot="1">
      <c r="A28" s="43">
        <v>8610</v>
      </c>
      <c r="B28" s="129" t="s">
        <v>381</v>
      </c>
      <c r="C28" s="147">
        <v>314490</v>
      </c>
      <c r="D28" s="147">
        <v>673548</v>
      </c>
      <c r="E28" s="147">
        <v>379757</v>
      </c>
      <c r="F28" s="147">
        <v>508316</v>
      </c>
      <c r="G28" s="147">
        <v>10.81</v>
      </c>
      <c r="H28" s="147">
        <v>14.48</v>
      </c>
      <c r="I28" s="147">
        <v>241849</v>
      </c>
      <c r="J28" s="381" t="s">
        <v>359</v>
      </c>
      <c r="K28" s="381"/>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row>
    <row r="29" spans="1:126" ht="15" customHeight="1" thickTop="1" thickBot="1">
      <c r="A29" s="44">
        <v>8621</v>
      </c>
      <c r="B29" s="128" t="s">
        <v>389</v>
      </c>
      <c r="C29" s="148">
        <v>135369</v>
      </c>
      <c r="D29" s="148">
        <v>212750</v>
      </c>
      <c r="E29" s="148">
        <v>195931</v>
      </c>
      <c r="F29" s="148">
        <v>251953</v>
      </c>
      <c r="G29" s="148">
        <v>11.72</v>
      </c>
      <c r="H29" s="148">
        <v>10.51</v>
      </c>
      <c r="I29" s="148">
        <v>114690</v>
      </c>
      <c r="J29" s="385" t="s">
        <v>360</v>
      </c>
      <c r="K29" s="385"/>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row>
    <row r="30" spans="1:126" ht="15" customHeight="1" thickTop="1" thickBot="1">
      <c r="A30" s="43">
        <v>8622</v>
      </c>
      <c r="B30" s="129" t="s">
        <v>382</v>
      </c>
      <c r="C30" s="147">
        <v>88378</v>
      </c>
      <c r="D30" s="147">
        <v>254997</v>
      </c>
      <c r="E30" s="147">
        <v>189213</v>
      </c>
      <c r="F30" s="147">
        <v>269732</v>
      </c>
      <c r="G30" s="147">
        <v>17.14</v>
      </c>
      <c r="H30" s="147">
        <v>12.71</v>
      </c>
      <c r="I30" s="147">
        <v>134350</v>
      </c>
      <c r="J30" s="381" t="s">
        <v>361</v>
      </c>
      <c r="K30" s="381"/>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row>
    <row r="31" spans="1:126" ht="15" customHeight="1" thickTop="1" thickBot="1">
      <c r="A31" s="44">
        <v>8623</v>
      </c>
      <c r="B31" s="128" t="s">
        <v>383</v>
      </c>
      <c r="C31" s="148">
        <v>335763</v>
      </c>
      <c r="D31" s="148">
        <v>402119</v>
      </c>
      <c r="E31" s="148">
        <v>213998</v>
      </c>
      <c r="F31" s="148">
        <v>294334</v>
      </c>
      <c r="G31" s="148">
        <v>14.62</v>
      </c>
      <c r="H31" s="148">
        <v>12.68</v>
      </c>
      <c r="I31" s="148">
        <v>109064</v>
      </c>
      <c r="J31" s="385" t="s">
        <v>362</v>
      </c>
      <c r="K31" s="385"/>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row>
    <row r="32" spans="1:126" ht="15" customHeight="1" thickTop="1" thickBot="1">
      <c r="A32" s="43">
        <v>8690</v>
      </c>
      <c r="B32" s="129" t="s">
        <v>384</v>
      </c>
      <c r="C32" s="147">
        <v>40252</v>
      </c>
      <c r="D32" s="147">
        <v>76205</v>
      </c>
      <c r="E32" s="147">
        <v>114837</v>
      </c>
      <c r="F32" s="147">
        <v>182718</v>
      </c>
      <c r="G32" s="147">
        <v>17.48</v>
      </c>
      <c r="H32" s="147">
        <v>19.670000000000002</v>
      </c>
      <c r="I32" s="147">
        <v>69278</v>
      </c>
      <c r="J32" s="381" t="s">
        <v>363</v>
      </c>
      <c r="K32" s="381"/>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row>
    <row r="33" spans="1:126" ht="15.75" thickTop="1" thickBot="1">
      <c r="A33" s="44">
        <v>8700</v>
      </c>
      <c r="B33" s="155" t="s">
        <v>567</v>
      </c>
      <c r="C33" s="148">
        <v>19925</v>
      </c>
      <c r="D33" s="148">
        <v>21802</v>
      </c>
      <c r="E33" s="148">
        <v>86951</v>
      </c>
      <c r="F33" s="148">
        <v>99898</v>
      </c>
      <c r="G33" s="148">
        <v>10.51</v>
      </c>
      <c r="H33" s="148">
        <v>2.4500000000000002</v>
      </c>
      <c r="I33" s="148">
        <v>44222</v>
      </c>
      <c r="J33" s="441" t="s">
        <v>568</v>
      </c>
      <c r="K33" s="44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row>
    <row r="34" spans="1:126" ht="15.75" thickTop="1" thickBot="1">
      <c r="A34" s="43">
        <v>8810</v>
      </c>
      <c r="B34" s="129" t="s">
        <v>502</v>
      </c>
      <c r="C34" s="147">
        <v>742</v>
      </c>
      <c r="D34" s="147">
        <v>2016</v>
      </c>
      <c r="E34" s="147">
        <v>82412</v>
      </c>
      <c r="F34" s="147">
        <v>124755</v>
      </c>
      <c r="G34" s="147">
        <v>29.27</v>
      </c>
      <c r="H34" s="147">
        <v>4.67</v>
      </c>
      <c r="I34" s="147">
        <v>54486</v>
      </c>
      <c r="J34" s="381" t="s">
        <v>505</v>
      </c>
      <c r="K34" s="381"/>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c r="CV34" s="2"/>
      <c r="CW34" s="2"/>
      <c r="CX34" s="2"/>
      <c r="CY34" s="2"/>
      <c r="CZ34" s="2"/>
      <c r="DA34" s="2"/>
      <c r="DB34" s="2"/>
      <c r="DC34" s="2"/>
      <c r="DD34" s="2"/>
      <c r="DE34" s="2"/>
      <c r="DF34" s="2"/>
      <c r="DG34" s="2"/>
      <c r="DH34" s="2"/>
      <c r="DI34" s="2"/>
      <c r="DJ34" s="2"/>
      <c r="DK34" s="2"/>
      <c r="DL34" s="2"/>
      <c r="DM34" s="2"/>
      <c r="DN34" s="2"/>
      <c r="DO34" s="2"/>
      <c r="DP34" s="2"/>
      <c r="DQ34" s="2"/>
      <c r="DR34" s="2"/>
      <c r="DS34" s="2"/>
      <c r="DT34" s="2"/>
      <c r="DU34" s="2"/>
      <c r="DV34" s="2"/>
    </row>
    <row r="35" spans="1:126" ht="15" customHeight="1" thickTop="1" thickBot="1">
      <c r="A35" s="44">
        <v>9000</v>
      </c>
      <c r="B35" s="155" t="s">
        <v>390</v>
      </c>
      <c r="C35" s="148">
        <v>14409</v>
      </c>
      <c r="D35" s="148">
        <v>13271</v>
      </c>
      <c r="E35" s="148">
        <v>124358</v>
      </c>
      <c r="F35" s="148">
        <v>202238</v>
      </c>
      <c r="G35" s="148">
        <v>29.57</v>
      </c>
      <c r="H35" s="148">
        <v>8.94</v>
      </c>
      <c r="I35" s="148">
        <v>60051</v>
      </c>
      <c r="J35" s="385" t="s">
        <v>364</v>
      </c>
      <c r="K35" s="385"/>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row>
    <row r="36" spans="1:126" ht="15" customHeight="1" thickTop="1" thickBot="1">
      <c r="A36" s="43">
        <v>9103</v>
      </c>
      <c r="B36" s="129" t="s">
        <v>406</v>
      </c>
      <c r="C36" s="147">
        <v>18736</v>
      </c>
      <c r="D36" s="147">
        <v>65592</v>
      </c>
      <c r="E36" s="147">
        <v>37766</v>
      </c>
      <c r="F36" s="147">
        <v>48248</v>
      </c>
      <c r="G36" s="147">
        <v>15.6</v>
      </c>
      <c r="H36" s="147">
        <v>6.13</v>
      </c>
      <c r="I36" s="147">
        <v>26258</v>
      </c>
      <c r="J36" s="381" t="s">
        <v>401</v>
      </c>
      <c r="K36" s="381"/>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row>
    <row r="37" spans="1:126" ht="15" customHeight="1" thickTop="1" thickBot="1">
      <c r="A37" s="44">
        <v>9312</v>
      </c>
      <c r="B37" s="155" t="s">
        <v>385</v>
      </c>
      <c r="C37" s="148">
        <v>72840</v>
      </c>
      <c r="D37" s="148">
        <v>100847</v>
      </c>
      <c r="E37" s="148">
        <v>164321</v>
      </c>
      <c r="F37" s="148">
        <v>220391</v>
      </c>
      <c r="G37" s="148">
        <v>17.3</v>
      </c>
      <c r="H37" s="148">
        <v>8.14</v>
      </c>
      <c r="I37" s="148">
        <v>90365</v>
      </c>
      <c r="J37" s="385" t="s">
        <v>365</v>
      </c>
      <c r="K37" s="385"/>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row>
    <row r="38" spans="1:126" ht="15" customHeight="1" thickTop="1" thickBot="1">
      <c r="A38" s="43">
        <v>9319</v>
      </c>
      <c r="B38" s="129" t="s">
        <v>386</v>
      </c>
      <c r="C38" s="147">
        <v>133</v>
      </c>
      <c r="D38" s="147">
        <v>305</v>
      </c>
      <c r="E38" s="147">
        <v>59220</v>
      </c>
      <c r="F38" s="147">
        <v>66719</v>
      </c>
      <c r="G38" s="147">
        <v>0.36</v>
      </c>
      <c r="H38" s="147">
        <v>10.88</v>
      </c>
      <c r="I38" s="147">
        <v>33891</v>
      </c>
      <c r="J38" s="381" t="s">
        <v>366</v>
      </c>
      <c r="K38" s="381"/>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row>
    <row r="39" spans="1:126" ht="15" customHeight="1" thickTop="1" thickBot="1">
      <c r="A39" s="44">
        <v>9321</v>
      </c>
      <c r="B39" s="155" t="s">
        <v>391</v>
      </c>
      <c r="C39" s="148">
        <v>29435</v>
      </c>
      <c r="D39" s="148">
        <v>15351</v>
      </c>
      <c r="E39" s="148">
        <v>139723</v>
      </c>
      <c r="F39" s="148">
        <v>225894</v>
      </c>
      <c r="G39" s="148">
        <v>31.25</v>
      </c>
      <c r="H39" s="148">
        <v>6.89</v>
      </c>
      <c r="I39" s="148">
        <v>37903</v>
      </c>
      <c r="J39" s="385" t="s">
        <v>367</v>
      </c>
      <c r="K39" s="385"/>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row>
    <row r="40" spans="1:126" ht="15" customHeight="1" thickTop="1" thickBot="1">
      <c r="A40" s="43">
        <v>9329</v>
      </c>
      <c r="B40" s="129" t="s">
        <v>392</v>
      </c>
      <c r="C40" s="147">
        <v>89163</v>
      </c>
      <c r="D40" s="147">
        <v>80343</v>
      </c>
      <c r="E40" s="147">
        <v>72345</v>
      </c>
      <c r="F40" s="147">
        <v>148181</v>
      </c>
      <c r="G40" s="147">
        <v>18.14</v>
      </c>
      <c r="H40" s="147">
        <v>33.04</v>
      </c>
      <c r="I40" s="147">
        <v>32279</v>
      </c>
      <c r="J40" s="381" t="s">
        <v>400</v>
      </c>
      <c r="K40" s="381"/>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row>
    <row r="41" spans="1:126" ht="35.25" thickTop="1" thickBot="1">
      <c r="A41" s="44">
        <v>9500</v>
      </c>
      <c r="B41" s="155" t="s">
        <v>393</v>
      </c>
      <c r="C41" s="148">
        <v>36280</v>
      </c>
      <c r="D41" s="148">
        <v>59213</v>
      </c>
      <c r="E41" s="148">
        <v>51184</v>
      </c>
      <c r="F41" s="148">
        <v>78761</v>
      </c>
      <c r="G41" s="148">
        <v>21.57</v>
      </c>
      <c r="H41" s="148">
        <v>13.45</v>
      </c>
      <c r="I41" s="148">
        <v>32234</v>
      </c>
      <c r="J41" s="385" t="s">
        <v>408</v>
      </c>
      <c r="K41" s="385"/>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row>
    <row r="42" spans="1:126" ht="15" customHeight="1" thickTop="1" thickBot="1">
      <c r="A42" s="43">
        <v>9601</v>
      </c>
      <c r="B42" s="129" t="s">
        <v>395</v>
      </c>
      <c r="C42" s="147">
        <v>67054</v>
      </c>
      <c r="D42" s="147">
        <v>109681</v>
      </c>
      <c r="E42" s="147">
        <v>53475</v>
      </c>
      <c r="F42" s="147">
        <v>85209</v>
      </c>
      <c r="G42" s="147">
        <v>23.8</v>
      </c>
      <c r="H42" s="147">
        <v>13.45</v>
      </c>
      <c r="I42" s="147">
        <v>29772</v>
      </c>
      <c r="J42" s="381" t="s">
        <v>398</v>
      </c>
      <c r="K42" s="381"/>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row>
    <row r="43" spans="1:126" ht="15" customHeight="1" thickTop="1" thickBot="1">
      <c r="A43" s="44">
        <v>9602</v>
      </c>
      <c r="B43" s="155" t="s">
        <v>394</v>
      </c>
      <c r="C43" s="148">
        <v>173681</v>
      </c>
      <c r="D43" s="148">
        <v>433232</v>
      </c>
      <c r="E43" s="148">
        <v>77233</v>
      </c>
      <c r="F43" s="148">
        <v>123964</v>
      </c>
      <c r="G43" s="148">
        <v>25.07</v>
      </c>
      <c r="H43" s="148">
        <v>12.63</v>
      </c>
      <c r="I43" s="148">
        <v>54853</v>
      </c>
      <c r="J43" s="385" t="s">
        <v>368</v>
      </c>
      <c r="K43" s="385"/>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row>
    <row r="44" spans="1:126" ht="15" customHeight="1" thickTop="1">
      <c r="A44" s="291">
        <v>9609</v>
      </c>
      <c r="B44" s="292" t="s">
        <v>396</v>
      </c>
      <c r="C44" s="293">
        <v>265383</v>
      </c>
      <c r="D44" s="293">
        <v>73650</v>
      </c>
      <c r="E44" s="293">
        <v>272230</v>
      </c>
      <c r="F44" s="293">
        <v>331420</v>
      </c>
      <c r="G44" s="293">
        <v>11.61</v>
      </c>
      <c r="H44" s="293">
        <v>6.25</v>
      </c>
      <c r="I44" s="293">
        <v>58038</v>
      </c>
      <c r="J44" s="484" t="s">
        <v>397</v>
      </c>
      <c r="K44" s="484"/>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row>
    <row r="45" spans="1:126" ht="27" customHeight="1">
      <c r="A45" s="382" t="s">
        <v>7</v>
      </c>
      <c r="B45" s="382"/>
      <c r="C45" s="205">
        <v>3878770</v>
      </c>
      <c r="D45" s="205">
        <v>5912884</v>
      </c>
      <c r="E45" s="205">
        <v>129008</v>
      </c>
      <c r="F45" s="205">
        <v>189421</v>
      </c>
      <c r="G45" s="231">
        <v>16.7</v>
      </c>
      <c r="H45" s="231">
        <v>15.19</v>
      </c>
      <c r="I45" s="205">
        <v>72839</v>
      </c>
      <c r="J45" s="383" t="s">
        <v>4</v>
      </c>
      <c r="K45" s="384"/>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row>
    <row r="46" spans="1:126" ht="15" customHeight="1">
      <c r="A46" s="454" t="s">
        <v>58</v>
      </c>
      <c r="B46" s="454"/>
      <c r="C46" s="454"/>
      <c r="D46" s="454"/>
      <c r="E46" s="454"/>
      <c r="F46" s="454"/>
      <c r="G46" s="169"/>
      <c r="H46" s="453" t="s">
        <v>57</v>
      </c>
      <c r="I46" s="453"/>
      <c r="J46" s="453"/>
      <c r="K46" s="453"/>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row>
  </sheetData>
  <mergeCells count="56">
    <mergeCell ref="E7:G7"/>
    <mergeCell ref="J20:K20"/>
    <mergeCell ref="J21:K21"/>
    <mergeCell ref="J32:K32"/>
    <mergeCell ref="J23:K23"/>
    <mergeCell ref="J24:K24"/>
    <mergeCell ref="J25:K25"/>
    <mergeCell ref="J26:K26"/>
    <mergeCell ref="J22:K22"/>
    <mergeCell ref="J11:K11"/>
    <mergeCell ref="J12:K12"/>
    <mergeCell ref="J13:K13"/>
    <mergeCell ref="J14:K14"/>
    <mergeCell ref="J15:K15"/>
    <mergeCell ref="J17:K17"/>
    <mergeCell ref="J18:K18"/>
    <mergeCell ref="A45:B45"/>
    <mergeCell ref="J45:K45"/>
    <mergeCell ref="A46:F46"/>
    <mergeCell ref="H46:K46"/>
    <mergeCell ref="J27:K27"/>
    <mergeCell ref="J28:K28"/>
    <mergeCell ref="J29:K29"/>
    <mergeCell ref="J30:K30"/>
    <mergeCell ref="J31:K31"/>
    <mergeCell ref="J34:K34"/>
    <mergeCell ref="J35:K35"/>
    <mergeCell ref="J36:K36"/>
    <mergeCell ref="J37:K37"/>
    <mergeCell ref="J38:K38"/>
    <mergeCell ref="J44:K44"/>
    <mergeCell ref="J39:K39"/>
    <mergeCell ref="A1:K1"/>
    <mergeCell ref="B2:J2"/>
    <mergeCell ref="B3:J3"/>
    <mergeCell ref="B5:J5"/>
    <mergeCell ref="B6:J6"/>
    <mergeCell ref="J19:K19"/>
    <mergeCell ref="A8:B8"/>
    <mergeCell ref="C8:I8"/>
    <mergeCell ref="J8:K8"/>
    <mergeCell ref="A9:A10"/>
    <mergeCell ref="B9:B10"/>
    <mergeCell ref="I9:I10"/>
    <mergeCell ref="H9:H10"/>
    <mergeCell ref="G9:G10"/>
    <mergeCell ref="F9:F10"/>
    <mergeCell ref="E9:E10"/>
    <mergeCell ref="C9:D9"/>
    <mergeCell ref="J16:K16"/>
    <mergeCell ref="J9:K10"/>
    <mergeCell ref="J33:K33"/>
    <mergeCell ref="J40:K40"/>
    <mergeCell ref="J41:K41"/>
    <mergeCell ref="J42:K42"/>
    <mergeCell ref="J43:K43"/>
  </mergeCells>
  <printOptions horizontalCentered="1" verticalCentered="1"/>
  <pageMargins left="0" right="0" top="0" bottom="0" header="0.31496062992125984" footer="0.31496062992125984"/>
  <pageSetup paperSize="9" scale="70" orientation="landscape"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1" sqref="A10:A11"/>
    </sheetView>
  </sheetViews>
  <sheetFormatPr defaultRowHeight="14.2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29"/>
  <sheetViews>
    <sheetView view="pageBreakPreview" zoomScaleNormal="100" zoomScaleSheetLayoutView="100" workbookViewId="0">
      <selection activeCell="A11" sqref="A10:A11"/>
    </sheetView>
  </sheetViews>
  <sheetFormatPr defaultColWidth="9.125" defaultRowHeight="23.25"/>
  <cols>
    <col min="1" max="1" width="18.75" style="25" customWidth="1"/>
    <col min="2" max="2" width="50.75" style="25" customWidth="1"/>
    <col min="3" max="3" width="4.75" style="23" customWidth="1"/>
    <col min="4" max="4" width="50.75" style="23" customWidth="1"/>
    <col min="5" max="5" width="17.75" style="23" customWidth="1"/>
    <col min="6" max="7" width="9.125" style="23"/>
    <col min="8" max="8" width="62.125" style="23" customWidth="1"/>
    <col min="9" max="16384" width="9.125" style="23"/>
  </cols>
  <sheetData>
    <row r="1" spans="1:11" s="21" customFormat="1" ht="67.150000000000006" customHeight="1">
      <c r="A1" s="306"/>
      <c r="B1" s="306"/>
      <c r="C1" s="306"/>
      <c r="D1" s="306"/>
      <c r="E1" s="306"/>
      <c r="F1" s="20"/>
      <c r="G1" s="20"/>
      <c r="H1" s="20"/>
    </row>
    <row r="2" spans="1:11" s="24" customFormat="1" ht="57.75" customHeight="1">
      <c r="A2" s="314" t="s">
        <v>189</v>
      </c>
      <c r="B2" s="314"/>
      <c r="C2" s="22"/>
      <c r="D2" s="315" t="s">
        <v>179</v>
      </c>
      <c r="E2" s="315"/>
      <c r="F2" s="23"/>
      <c r="G2" s="23"/>
      <c r="H2" s="23"/>
      <c r="I2" s="22"/>
      <c r="J2" s="22"/>
      <c r="K2" s="22"/>
    </row>
    <row r="3" spans="1:11" ht="20.25" customHeight="1">
      <c r="A3" s="319" t="s">
        <v>455</v>
      </c>
      <c r="B3" s="319"/>
      <c r="D3" s="316" t="s">
        <v>97</v>
      </c>
      <c r="E3" s="316"/>
    </row>
    <row r="4" spans="1:11" ht="55.5" customHeight="1">
      <c r="A4" s="323" t="s">
        <v>454</v>
      </c>
      <c r="B4" s="323"/>
      <c r="D4" s="322" t="s">
        <v>456</v>
      </c>
      <c r="E4" s="322"/>
    </row>
    <row r="5" spans="1:11" ht="89.25" customHeight="1">
      <c r="A5" s="323"/>
      <c r="B5" s="323"/>
      <c r="D5" s="322"/>
      <c r="E5" s="322"/>
    </row>
    <row r="6" spans="1:11" ht="36">
      <c r="A6" s="32" t="s">
        <v>444</v>
      </c>
      <c r="B6" s="122" t="s">
        <v>449</v>
      </c>
      <c r="D6" s="121" t="s">
        <v>445</v>
      </c>
      <c r="E6" s="28" t="s">
        <v>444</v>
      </c>
    </row>
    <row r="7" spans="1:11" ht="18">
      <c r="A7" s="33" t="s">
        <v>146</v>
      </c>
      <c r="B7" s="103" t="s">
        <v>506</v>
      </c>
      <c r="D7" s="121" t="s">
        <v>144</v>
      </c>
      <c r="E7" s="28" t="s">
        <v>146</v>
      </c>
    </row>
    <row r="8" spans="1:11" ht="18">
      <c r="A8" s="33" t="s">
        <v>446</v>
      </c>
      <c r="B8" s="122" t="s">
        <v>507</v>
      </c>
      <c r="D8" s="121" t="s">
        <v>510</v>
      </c>
      <c r="E8" s="28" t="s">
        <v>446</v>
      </c>
    </row>
    <row r="9" spans="1:11" ht="18">
      <c r="A9" s="33" t="s">
        <v>612</v>
      </c>
      <c r="B9" s="122" t="s">
        <v>567</v>
      </c>
      <c r="D9" s="121" t="s">
        <v>568</v>
      </c>
      <c r="E9" s="28" t="s">
        <v>612</v>
      </c>
    </row>
    <row r="10" spans="1:11" ht="18">
      <c r="A10" s="33" t="s">
        <v>451</v>
      </c>
      <c r="B10" s="124" t="s">
        <v>508</v>
      </c>
      <c r="D10" s="121" t="s">
        <v>509</v>
      </c>
      <c r="E10" s="28" t="s">
        <v>451</v>
      </c>
    </row>
    <row r="11" spans="1:11" ht="36">
      <c r="A11" s="150" t="s">
        <v>492</v>
      </c>
      <c r="B11" s="124" t="s">
        <v>514</v>
      </c>
      <c r="D11" s="121" t="s">
        <v>511</v>
      </c>
      <c r="E11" s="28" t="s">
        <v>492</v>
      </c>
    </row>
    <row r="12" spans="1:11" ht="30" customHeight="1">
      <c r="A12" s="33" t="s">
        <v>493</v>
      </c>
      <c r="B12" s="151" t="s">
        <v>513</v>
      </c>
      <c r="D12" s="121" t="s">
        <v>512</v>
      </c>
      <c r="E12" s="28" t="s">
        <v>493</v>
      </c>
    </row>
    <row r="13" spans="1:11" ht="18">
      <c r="A13" s="33" t="s">
        <v>147</v>
      </c>
      <c r="B13" s="122" t="s">
        <v>216</v>
      </c>
      <c r="D13" s="121" t="s">
        <v>145</v>
      </c>
      <c r="E13" s="28" t="s">
        <v>147</v>
      </c>
    </row>
    <row r="14" spans="1:11" ht="28.5">
      <c r="A14" s="33" t="s">
        <v>448</v>
      </c>
      <c r="B14" s="122" t="s">
        <v>453</v>
      </c>
      <c r="D14" s="121" t="s">
        <v>452</v>
      </c>
      <c r="E14" s="28" t="s">
        <v>448</v>
      </c>
    </row>
    <row r="15" spans="1:11" ht="18">
      <c r="A15" s="32" t="s">
        <v>443</v>
      </c>
      <c r="B15" s="122" t="s">
        <v>450</v>
      </c>
      <c r="D15" s="121" t="s">
        <v>442</v>
      </c>
      <c r="E15" s="28" t="s">
        <v>443</v>
      </c>
    </row>
    <row r="16" spans="1:11" ht="36">
      <c r="A16" s="32" t="s">
        <v>447</v>
      </c>
      <c r="B16" s="122" t="s">
        <v>217</v>
      </c>
      <c r="D16" s="121" t="s">
        <v>238</v>
      </c>
      <c r="E16" s="28" t="s">
        <v>447</v>
      </c>
    </row>
    <row r="17" spans="1:5" ht="43.5" customHeight="1">
      <c r="A17" s="318" t="s">
        <v>242</v>
      </c>
      <c r="B17" s="318"/>
      <c r="D17" s="322" t="s">
        <v>98</v>
      </c>
      <c r="E17" s="322"/>
    </row>
    <row r="18" spans="1:5" ht="47.25" customHeight="1">
      <c r="A18" s="320" t="s">
        <v>218</v>
      </c>
      <c r="B18" s="320"/>
      <c r="D18" s="321" t="s">
        <v>99</v>
      </c>
      <c r="E18" s="321"/>
    </row>
    <row r="19" spans="1:5" ht="43.5" customHeight="1">
      <c r="A19" s="318" t="s">
        <v>190</v>
      </c>
      <c r="B19" s="318"/>
      <c r="D19" s="317" t="s">
        <v>100</v>
      </c>
      <c r="E19" s="317"/>
    </row>
    <row r="20" spans="1:5" ht="23.25" customHeight="1">
      <c r="A20" s="319" t="s">
        <v>219</v>
      </c>
      <c r="B20" s="319"/>
      <c r="D20" s="316" t="s">
        <v>101</v>
      </c>
      <c r="E20" s="316"/>
    </row>
    <row r="21" spans="1:5" ht="44.25" customHeight="1">
      <c r="A21" s="318" t="s">
        <v>243</v>
      </c>
      <c r="B21" s="318"/>
      <c r="D21" s="317" t="s">
        <v>102</v>
      </c>
      <c r="E21" s="317"/>
    </row>
    <row r="22" spans="1:5" ht="23.25" customHeight="1">
      <c r="A22" s="319" t="s">
        <v>220</v>
      </c>
      <c r="B22" s="319"/>
      <c r="D22" s="316" t="s">
        <v>103</v>
      </c>
      <c r="E22" s="316"/>
    </row>
    <row r="23" spans="1:5" ht="45.75" customHeight="1">
      <c r="A23" s="318" t="s">
        <v>617</v>
      </c>
      <c r="B23" s="318"/>
      <c r="D23" s="317" t="s">
        <v>499</v>
      </c>
      <c r="E23" s="317"/>
    </row>
    <row r="24" spans="1:5" ht="44.25" customHeight="1">
      <c r="A24" s="318" t="s">
        <v>244</v>
      </c>
      <c r="B24" s="318"/>
      <c r="D24" s="317" t="s">
        <v>153</v>
      </c>
      <c r="E24" s="317"/>
    </row>
    <row r="25" spans="1:5" ht="61.5" customHeight="1">
      <c r="A25" s="318" t="s">
        <v>300</v>
      </c>
      <c r="B25" s="318"/>
      <c r="D25" s="317" t="s">
        <v>104</v>
      </c>
      <c r="E25" s="317"/>
    </row>
    <row r="26" spans="1:5">
      <c r="D26" s="26"/>
      <c r="E26" s="26"/>
    </row>
    <row r="27" spans="1:5">
      <c r="D27" s="26"/>
      <c r="E27" s="26"/>
    </row>
    <row r="28" spans="1:5">
      <c r="D28" s="26"/>
      <c r="E28" s="26"/>
    </row>
    <row r="29" spans="1:5">
      <c r="D29" s="26"/>
      <c r="E29" s="26"/>
    </row>
  </sheetData>
  <mergeCells count="25">
    <mergeCell ref="D25:E25"/>
    <mergeCell ref="D18:E18"/>
    <mergeCell ref="D19:E19"/>
    <mergeCell ref="D20:E20"/>
    <mergeCell ref="A3:B3"/>
    <mergeCell ref="D17:E17"/>
    <mergeCell ref="A17:B17"/>
    <mergeCell ref="A4:B5"/>
    <mergeCell ref="D4:E5"/>
    <mergeCell ref="A24:B24"/>
    <mergeCell ref="A25:B25"/>
    <mergeCell ref="A22:B22"/>
    <mergeCell ref="A23:B23"/>
    <mergeCell ref="D22:E22"/>
    <mergeCell ref="D23:E23"/>
    <mergeCell ref="D24:E24"/>
    <mergeCell ref="A1:E1"/>
    <mergeCell ref="A2:B2"/>
    <mergeCell ref="D2:E2"/>
    <mergeCell ref="D3:E3"/>
    <mergeCell ref="D21:E21"/>
    <mergeCell ref="A19:B19"/>
    <mergeCell ref="A20:B20"/>
    <mergeCell ref="A21:B21"/>
    <mergeCell ref="A18:B18"/>
  </mergeCells>
  <printOptions horizontalCentered="1"/>
  <pageMargins left="0" right="0" top="0.59055118110236227" bottom="0" header="0.31496062992125984" footer="0.31496062992125984"/>
  <pageSetup paperSize="9" scale="92" orientation="landscape" r:id="rId1"/>
  <rowBreaks count="1" manualBreakCount="1">
    <brk id="17" max="4"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L9"/>
  <sheetViews>
    <sheetView view="pageBreakPreview" zoomScaleNormal="100" zoomScaleSheetLayoutView="100" workbookViewId="0">
      <selection activeCell="A11" sqref="A10:A11"/>
    </sheetView>
  </sheetViews>
  <sheetFormatPr defaultColWidth="9.125" defaultRowHeight="23.25"/>
  <cols>
    <col min="1" max="1" width="15.75" style="25" customWidth="1"/>
    <col min="2" max="2" width="50.75" style="25" customWidth="1"/>
    <col min="3" max="3" width="2.75" style="23" customWidth="1"/>
    <col min="4" max="4" width="48.125" style="23" customWidth="1"/>
    <col min="5" max="5" width="17.75" style="23" customWidth="1"/>
    <col min="6" max="7" width="9.125" style="23"/>
    <col min="8" max="8" width="62.125" style="23" customWidth="1"/>
    <col min="9" max="16384" width="9.125" style="23"/>
  </cols>
  <sheetData>
    <row r="1" spans="1:12" s="21" customFormat="1" ht="49.5" customHeight="1">
      <c r="A1" s="306"/>
      <c r="B1" s="306"/>
      <c r="C1" s="306"/>
      <c r="D1" s="306"/>
      <c r="E1" s="306"/>
      <c r="F1" s="20"/>
      <c r="G1" s="20"/>
      <c r="H1" s="20"/>
    </row>
    <row r="2" spans="1:12" s="31" customFormat="1" ht="42" customHeight="1">
      <c r="A2" s="30"/>
      <c r="E2" s="30"/>
    </row>
    <row r="3" spans="1:12" ht="30.75" customHeight="1">
      <c r="A3" s="126" t="s">
        <v>281</v>
      </c>
      <c r="B3" s="126"/>
      <c r="D3" s="328" t="s">
        <v>301</v>
      </c>
      <c r="E3" s="328"/>
    </row>
    <row r="4" spans="1:12" ht="42.75" customHeight="1">
      <c r="A4" s="324" t="s">
        <v>229</v>
      </c>
      <c r="B4" s="324"/>
      <c r="C4" s="125"/>
      <c r="D4" s="325" t="s">
        <v>618</v>
      </c>
      <c r="E4" s="325"/>
    </row>
    <row r="5" spans="1:12" ht="32.25" customHeight="1">
      <c r="A5" s="34" t="s">
        <v>221</v>
      </c>
      <c r="B5" s="35" t="s">
        <v>191</v>
      </c>
      <c r="D5" s="104" t="s">
        <v>148</v>
      </c>
      <c r="E5" s="29" t="s">
        <v>222</v>
      </c>
      <c r="J5"/>
      <c r="K5" s="19"/>
      <c r="L5" s="19"/>
    </row>
    <row r="6" spans="1:12" ht="36.75" customHeight="1">
      <c r="A6" s="34" t="s">
        <v>295</v>
      </c>
      <c r="B6" s="35" t="s">
        <v>192</v>
      </c>
      <c r="D6" s="104" t="s">
        <v>149</v>
      </c>
      <c r="E6" s="29" t="s">
        <v>223</v>
      </c>
      <c r="J6"/>
      <c r="K6" s="19"/>
      <c r="L6" s="19"/>
    </row>
    <row r="7" spans="1:12" ht="35.25" customHeight="1">
      <c r="A7" s="34" t="s">
        <v>296</v>
      </c>
      <c r="B7" s="35" t="s">
        <v>193</v>
      </c>
      <c r="D7" s="104" t="s">
        <v>150</v>
      </c>
      <c r="E7" s="29" t="s">
        <v>224</v>
      </c>
      <c r="J7"/>
      <c r="K7" s="19"/>
      <c r="L7" s="19"/>
    </row>
    <row r="8" spans="1:12" ht="48" customHeight="1">
      <c r="A8" s="34" t="s">
        <v>226</v>
      </c>
      <c r="B8" s="35" t="s">
        <v>194</v>
      </c>
      <c r="D8" s="105" t="s">
        <v>105</v>
      </c>
      <c r="E8" s="29" t="s">
        <v>225</v>
      </c>
      <c r="H8" s="27"/>
      <c r="J8" s="19"/>
      <c r="K8" s="19"/>
      <c r="L8"/>
    </row>
    <row r="9" spans="1:12" ht="53.25" customHeight="1">
      <c r="A9" s="326" t="s">
        <v>228</v>
      </c>
      <c r="B9" s="326"/>
      <c r="D9" s="327" t="s">
        <v>227</v>
      </c>
      <c r="E9" s="327"/>
    </row>
  </sheetData>
  <mergeCells count="6">
    <mergeCell ref="A1:E1"/>
    <mergeCell ref="A4:B4"/>
    <mergeCell ref="D4:E4"/>
    <mergeCell ref="A9:B9"/>
    <mergeCell ref="D9:E9"/>
    <mergeCell ref="D3:E3"/>
  </mergeCells>
  <printOptions horizontalCentered="1" verticalCentered="1"/>
  <pageMargins left="0" right="0" top="0" bottom="0" header="0.3" footer="0.3"/>
  <pageSetup paperSize="9" scale="92"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H122"/>
  <sheetViews>
    <sheetView tabSelected="1" view="pageBreakPreview" topLeftCell="A16" zoomScaleNormal="100" zoomScaleSheetLayoutView="100" workbookViewId="0">
      <selection activeCell="D26" sqref="D26:E26"/>
    </sheetView>
  </sheetViews>
  <sheetFormatPr defaultColWidth="9.125" defaultRowHeight="23.25"/>
  <cols>
    <col min="1" max="1" width="18.75" style="25" customWidth="1"/>
    <col min="2" max="2" width="50.75" style="25" customWidth="1"/>
    <col min="3" max="3" width="4.75" style="23" customWidth="1"/>
    <col min="4" max="4" width="50.75" style="23" customWidth="1"/>
    <col min="5" max="5" width="17.75" style="23" customWidth="1"/>
    <col min="6" max="7" width="9.125" style="23"/>
    <col min="8" max="8" width="62.125" style="23" customWidth="1"/>
    <col min="9" max="16384" width="9.125" style="23"/>
  </cols>
  <sheetData>
    <row r="1" spans="1:8" s="21" customFormat="1" ht="92.25" customHeight="1">
      <c r="A1" s="306"/>
      <c r="B1" s="306"/>
      <c r="C1" s="306"/>
      <c r="D1" s="306"/>
      <c r="E1" s="306"/>
      <c r="F1" s="20"/>
      <c r="G1" s="20"/>
      <c r="H1" s="20"/>
    </row>
    <row r="2" spans="1:8" ht="31.5" customHeight="1">
      <c r="A2" s="329" t="s">
        <v>302</v>
      </c>
      <c r="B2" s="329"/>
      <c r="C2" s="4"/>
      <c r="D2" s="330" t="s">
        <v>106</v>
      </c>
      <c r="E2" s="330"/>
    </row>
    <row r="3" spans="1:8" ht="20.25" customHeight="1">
      <c r="A3" s="309" t="s">
        <v>303</v>
      </c>
      <c r="B3" s="309"/>
      <c r="D3" s="316" t="s">
        <v>151</v>
      </c>
      <c r="E3" s="316"/>
    </row>
    <row r="4" spans="1:8" ht="63.75" customHeight="1">
      <c r="A4" s="331" t="s">
        <v>245</v>
      </c>
      <c r="B4" s="331"/>
      <c r="D4" s="332" t="s">
        <v>107</v>
      </c>
      <c r="E4" s="332"/>
    </row>
    <row r="5" spans="1:8" ht="23.25" customHeight="1">
      <c r="A5" s="309" t="s">
        <v>304</v>
      </c>
      <c r="B5" s="309"/>
      <c r="D5" s="337" t="s">
        <v>152</v>
      </c>
      <c r="E5" s="337"/>
    </row>
    <row r="6" spans="1:8" ht="78" customHeight="1">
      <c r="A6" s="331" t="s">
        <v>297</v>
      </c>
      <c r="B6" s="331"/>
      <c r="D6" s="332" t="s">
        <v>108</v>
      </c>
      <c r="E6" s="332"/>
    </row>
    <row r="7" spans="1:8" ht="23.25" customHeight="1">
      <c r="A7" s="335" t="s">
        <v>305</v>
      </c>
      <c r="B7" s="335"/>
      <c r="D7" s="336" t="s">
        <v>181</v>
      </c>
      <c r="E7" s="338"/>
    </row>
    <row r="8" spans="1:8" ht="36.75" customHeight="1">
      <c r="A8" s="333" t="s">
        <v>195</v>
      </c>
      <c r="B8" s="333"/>
      <c r="D8" s="334" t="s">
        <v>109</v>
      </c>
      <c r="E8" s="334"/>
    </row>
    <row r="9" spans="1:8" ht="23.25" customHeight="1">
      <c r="A9" s="335" t="s">
        <v>307</v>
      </c>
      <c r="B9" s="335"/>
      <c r="D9" s="336" t="s">
        <v>180</v>
      </c>
      <c r="E9" s="336"/>
    </row>
    <row r="10" spans="1:8" ht="75.75" customHeight="1">
      <c r="A10" s="333" t="s">
        <v>246</v>
      </c>
      <c r="B10" s="333"/>
      <c r="D10" s="334" t="s">
        <v>110</v>
      </c>
      <c r="E10" s="334"/>
    </row>
    <row r="11" spans="1:8" ht="23.25" customHeight="1">
      <c r="A11" s="335" t="s">
        <v>306</v>
      </c>
      <c r="B11" s="335"/>
      <c r="D11" s="336" t="s">
        <v>182</v>
      </c>
      <c r="E11" s="336"/>
    </row>
    <row r="12" spans="1:8" ht="114" customHeight="1">
      <c r="A12" s="333" t="s">
        <v>247</v>
      </c>
      <c r="B12" s="333"/>
      <c r="D12" s="334" t="s">
        <v>111</v>
      </c>
      <c r="E12" s="334"/>
    </row>
    <row r="13" spans="1:8" ht="23.25" customHeight="1">
      <c r="A13" s="335" t="s">
        <v>309</v>
      </c>
      <c r="B13" s="335"/>
      <c r="D13" s="336" t="s">
        <v>183</v>
      </c>
      <c r="E13" s="336"/>
    </row>
    <row r="14" spans="1:8" ht="97.5" customHeight="1">
      <c r="A14" s="333" t="s">
        <v>196</v>
      </c>
      <c r="B14" s="333"/>
      <c r="D14" s="334" t="s">
        <v>112</v>
      </c>
      <c r="E14" s="334"/>
    </row>
    <row r="15" spans="1:8" ht="23.25" customHeight="1">
      <c r="A15" s="335" t="s">
        <v>308</v>
      </c>
      <c r="B15" s="335"/>
      <c r="D15" s="336" t="s">
        <v>185</v>
      </c>
      <c r="E15" s="336"/>
    </row>
    <row r="16" spans="1:8" ht="21.75" customHeight="1">
      <c r="A16" s="333" t="s">
        <v>197</v>
      </c>
      <c r="B16" s="333"/>
      <c r="D16" s="334" t="s">
        <v>113</v>
      </c>
      <c r="E16" s="334"/>
    </row>
    <row r="17" spans="1:5" ht="60.75" customHeight="1">
      <c r="A17" s="333" t="s">
        <v>248</v>
      </c>
      <c r="B17" s="333"/>
      <c r="D17" s="334" t="s">
        <v>344</v>
      </c>
      <c r="E17" s="334"/>
    </row>
    <row r="18" spans="1:5" ht="36.75" customHeight="1">
      <c r="A18" s="333" t="s">
        <v>249</v>
      </c>
      <c r="B18" s="333"/>
      <c r="D18" s="334" t="s">
        <v>154</v>
      </c>
      <c r="E18" s="334"/>
    </row>
    <row r="19" spans="1:5" ht="42.75" customHeight="1">
      <c r="A19" s="333" t="s">
        <v>237</v>
      </c>
      <c r="B19" s="333"/>
      <c r="D19" s="334" t="s">
        <v>345</v>
      </c>
      <c r="E19" s="334"/>
    </row>
    <row r="20" spans="1:5" ht="48.75" customHeight="1">
      <c r="A20" s="333" t="s">
        <v>250</v>
      </c>
      <c r="B20" s="333"/>
      <c r="D20" s="334" t="s">
        <v>346</v>
      </c>
      <c r="E20" s="334"/>
    </row>
    <row r="21" spans="1:5" ht="30.75" customHeight="1">
      <c r="A21" s="333" t="s">
        <v>251</v>
      </c>
      <c r="B21" s="333"/>
      <c r="D21" s="334" t="s">
        <v>347</v>
      </c>
      <c r="E21" s="334"/>
    </row>
    <row r="22" spans="1:5" ht="62.25" customHeight="1">
      <c r="A22" s="333" t="s">
        <v>252</v>
      </c>
      <c r="B22" s="333"/>
      <c r="D22" s="334" t="s">
        <v>348</v>
      </c>
      <c r="E22" s="334"/>
    </row>
    <row r="23" spans="1:5" ht="23.25" customHeight="1">
      <c r="A23" s="335" t="s">
        <v>236</v>
      </c>
      <c r="B23" s="335"/>
      <c r="D23" s="336" t="s">
        <v>184</v>
      </c>
      <c r="E23" s="336"/>
    </row>
    <row r="24" spans="1:5" ht="111" customHeight="1">
      <c r="A24" s="333" t="s">
        <v>253</v>
      </c>
      <c r="B24" s="333"/>
      <c r="D24" s="334" t="s">
        <v>114</v>
      </c>
      <c r="E24" s="334"/>
    </row>
    <row r="25" spans="1:5" ht="23.25" customHeight="1">
      <c r="A25" s="335" t="s">
        <v>310</v>
      </c>
      <c r="B25" s="335"/>
      <c r="D25" s="336" t="s">
        <v>186</v>
      </c>
      <c r="E25" s="336"/>
    </row>
    <row r="26" spans="1:5" ht="76.5" customHeight="1">
      <c r="A26" s="333" t="s">
        <v>254</v>
      </c>
      <c r="B26" s="333"/>
      <c r="D26" s="334" t="s">
        <v>624</v>
      </c>
      <c r="E26" s="334"/>
    </row>
    <row r="27" spans="1:5" ht="23.25" customHeight="1">
      <c r="A27" s="335" t="s">
        <v>311</v>
      </c>
      <c r="B27" s="335"/>
      <c r="D27" s="336" t="s">
        <v>187</v>
      </c>
      <c r="E27" s="336"/>
    </row>
    <row r="28" spans="1:5" ht="76.5" customHeight="1">
      <c r="A28" s="333" t="s">
        <v>255</v>
      </c>
      <c r="B28" s="333"/>
      <c r="D28" s="334" t="s">
        <v>115</v>
      </c>
      <c r="E28" s="334"/>
    </row>
    <row r="29" spans="1:5" ht="22.5" customHeight="1">
      <c r="A29" s="335" t="s">
        <v>235</v>
      </c>
      <c r="B29" s="335"/>
      <c r="D29" s="336" t="s">
        <v>188</v>
      </c>
      <c r="E29" s="336"/>
    </row>
    <row r="30" spans="1:5" ht="42" customHeight="1">
      <c r="A30" s="333" t="s">
        <v>198</v>
      </c>
      <c r="B30" s="333"/>
      <c r="D30" s="334" t="s">
        <v>116</v>
      </c>
      <c r="E30" s="334"/>
    </row>
    <row r="31" spans="1:5" ht="23.25" customHeight="1">
      <c r="A31" s="309" t="s">
        <v>312</v>
      </c>
      <c r="B31" s="309"/>
      <c r="D31" s="337" t="s">
        <v>157</v>
      </c>
      <c r="E31" s="337"/>
    </row>
    <row r="32" spans="1:5" ht="21.75" customHeight="1">
      <c r="A32" s="318" t="s">
        <v>199</v>
      </c>
      <c r="B32" s="318"/>
      <c r="D32" s="332" t="s">
        <v>117</v>
      </c>
      <c r="E32" s="332"/>
    </row>
    <row r="33" spans="1:5" ht="23.25" customHeight="1">
      <c r="A33" s="335" t="s">
        <v>313</v>
      </c>
      <c r="B33" s="335"/>
      <c r="D33" s="336" t="s">
        <v>158</v>
      </c>
      <c r="E33" s="336"/>
    </row>
    <row r="34" spans="1:5" ht="98.25" customHeight="1">
      <c r="A34" s="333" t="s">
        <v>200</v>
      </c>
      <c r="B34" s="333"/>
      <c r="D34" s="334" t="s">
        <v>118</v>
      </c>
      <c r="E34" s="334"/>
    </row>
    <row r="35" spans="1:5" ht="23.25" customHeight="1">
      <c r="A35" s="335" t="s">
        <v>314</v>
      </c>
      <c r="B35" s="335"/>
      <c r="D35" s="336" t="s">
        <v>294</v>
      </c>
      <c r="E35" s="336"/>
    </row>
    <row r="36" spans="1:5" ht="113.25" customHeight="1">
      <c r="A36" s="333" t="s">
        <v>256</v>
      </c>
      <c r="B36" s="333"/>
      <c r="D36" s="334" t="s">
        <v>119</v>
      </c>
      <c r="E36" s="334"/>
    </row>
    <row r="37" spans="1:5" ht="23.25" customHeight="1">
      <c r="A37" s="335" t="s">
        <v>315</v>
      </c>
      <c r="B37" s="335"/>
      <c r="D37" s="336" t="s">
        <v>159</v>
      </c>
      <c r="E37" s="336"/>
    </row>
    <row r="38" spans="1:5" ht="42" customHeight="1">
      <c r="A38" s="333" t="s">
        <v>257</v>
      </c>
      <c r="B38" s="333"/>
      <c r="D38" s="334" t="s">
        <v>120</v>
      </c>
      <c r="E38" s="334"/>
    </row>
    <row r="39" spans="1:5" ht="23.25" customHeight="1">
      <c r="A39" s="335" t="s">
        <v>316</v>
      </c>
      <c r="B39" s="335"/>
      <c r="D39" s="336" t="s">
        <v>160</v>
      </c>
      <c r="E39" s="336"/>
    </row>
    <row r="40" spans="1:5" ht="90.75" customHeight="1">
      <c r="A40" s="333" t="s">
        <v>201</v>
      </c>
      <c r="B40" s="333"/>
      <c r="D40" s="334" t="s">
        <v>143</v>
      </c>
      <c r="E40" s="334"/>
    </row>
    <row r="41" spans="1:5" ht="23.25" customHeight="1">
      <c r="A41" s="309" t="s">
        <v>317</v>
      </c>
      <c r="B41" s="309"/>
      <c r="D41" s="337" t="s">
        <v>155</v>
      </c>
      <c r="E41" s="337"/>
    </row>
    <row r="42" spans="1:5" ht="57.75" customHeight="1">
      <c r="A42" s="318" t="s">
        <v>202</v>
      </c>
      <c r="B42" s="318"/>
      <c r="D42" s="332" t="s">
        <v>121</v>
      </c>
      <c r="E42" s="332"/>
    </row>
    <row r="43" spans="1:5" ht="23.25" customHeight="1">
      <c r="A43" s="309" t="s">
        <v>318</v>
      </c>
      <c r="B43" s="309"/>
      <c r="D43" s="337" t="s">
        <v>156</v>
      </c>
      <c r="E43" s="337"/>
    </row>
    <row r="44" spans="1:5" ht="94.5" customHeight="1">
      <c r="A44" s="318" t="s">
        <v>203</v>
      </c>
      <c r="B44" s="318"/>
      <c r="D44" s="332" t="s">
        <v>122</v>
      </c>
      <c r="E44" s="332"/>
    </row>
    <row r="45" spans="1:5" ht="23.25" customHeight="1">
      <c r="A45" s="335" t="s">
        <v>320</v>
      </c>
      <c r="B45" s="335"/>
      <c r="D45" s="336" t="s">
        <v>161</v>
      </c>
      <c r="E45" s="336"/>
    </row>
    <row r="46" spans="1:5" ht="21.75" customHeight="1">
      <c r="A46" s="333" t="s">
        <v>204</v>
      </c>
      <c r="B46" s="333"/>
      <c r="D46" s="334" t="s">
        <v>123</v>
      </c>
      <c r="E46" s="334"/>
    </row>
    <row r="47" spans="1:5" ht="23.25" customHeight="1">
      <c r="A47" s="335" t="s">
        <v>321</v>
      </c>
      <c r="B47" s="335"/>
      <c r="D47" s="336" t="s">
        <v>162</v>
      </c>
      <c r="E47" s="336"/>
    </row>
    <row r="48" spans="1:5" ht="84" customHeight="1">
      <c r="A48" s="333" t="s">
        <v>205</v>
      </c>
      <c r="B48" s="333"/>
      <c r="D48" s="334" t="s">
        <v>124</v>
      </c>
      <c r="E48" s="334"/>
    </row>
    <row r="49" spans="1:5" ht="23.25" customHeight="1">
      <c r="A49" s="335" t="s">
        <v>319</v>
      </c>
      <c r="B49" s="335"/>
      <c r="D49" s="336" t="s">
        <v>163</v>
      </c>
      <c r="E49" s="336"/>
    </row>
    <row r="50" spans="1:5" ht="60.75" customHeight="1">
      <c r="A50" s="333" t="s">
        <v>258</v>
      </c>
      <c r="B50" s="333"/>
      <c r="D50" s="334" t="s">
        <v>125</v>
      </c>
      <c r="E50" s="334"/>
    </row>
    <row r="51" spans="1:5" ht="23.25" customHeight="1">
      <c r="A51" s="335" t="s">
        <v>234</v>
      </c>
      <c r="B51" s="335"/>
      <c r="D51" s="336" t="s">
        <v>164</v>
      </c>
      <c r="E51" s="336"/>
    </row>
    <row r="52" spans="1:5" ht="32.25" customHeight="1">
      <c r="A52" s="333" t="s">
        <v>206</v>
      </c>
      <c r="B52" s="333"/>
      <c r="D52" s="334" t="s">
        <v>126</v>
      </c>
      <c r="E52" s="334"/>
    </row>
    <row r="53" spans="1:5" ht="23.25" customHeight="1">
      <c r="A53" s="335" t="s">
        <v>233</v>
      </c>
      <c r="B53" s="335"/>
      <c r="D53" s="336" t="s">
        <v>165</v>
      </c>
      <c r="E53" s="336"/>
    </row>
    <row r="54" spans="1:5" ht="99.75" customHeight="1">
      <c r="A54" s="333" t="s">
        <v>207</v>
      </c>
      <c r="B54" s="333"/>
      <c r="D54" s="334" t="s">
        <v>127</v>
      </c>
      <c r="E54" s="334"/>
    </row>
    <row r="55" spans="1:5" ht="23.25" customHeight="1">
      <c r="A55" s="309" t="s">
        <v>322</v>
      </c>
      <c r="B55" s="309"/>
      <c r="D55" s="337" t="s">
        <v>166</v>
      </c>
      <c r="E55" s="337"/>
    </row>
    <row r="56" spans="1:5" ht="23.25" customHeight="1">
      <c r="A56" s="335" t="s">
        <v>323</v>
      </c>
      <c r="B56" s="335"/>
      <c r="D56" s="336" t="s">
        <v>128</v>
      </c>
      <c r="E56" s="336"/>
    </row>
    <row r="57" spans="1:5" ht="184.5" customHeight="1">
      <c r="A57" s="318" t="s">
        <v>208</v>
      </c>
      <c r="B57" s="318"/>
      <c r="D57" s="334" t="s">
        <v>129</v>
      </c>
      <c r="E57" s="334"/>
    </row>
    <row r="58" spans="1:5" ht="23.25" customHeight="1">
      <c r="A58" s="335" t="s">
        <v>324</v>
      </c>
      <c r="B58" s="335"/>
      <c r="D58" s="336" t="s">
        <v>167</v>
      </c>
      <c r="E58" s="336"/>
    </row>
    <row r="59" spans="1:5" ht="177" customHeight="1">
      <c r="A59" s="318" t="s">
        <v>209</v>
      </c>
      <c r="B59" s="318"/>
      <c r="D59" s="334" t="s">
        <v>130</v>
      </c>
      <c r="E59" s="334"/>
    </row>
    <row r="60" spans="1:5" ht="23.25" customHeight="1">
      <c r="A60" s="309" t="s">
        <v>325</v>
      </c>
      <c r="B60" s="309"/>
      <c r="D60" s="337" t="s">
        <v>168</v>
      </c>
      <c r="E60" s="337"/>
    </row>
    <row r="61" spans="1:5" ht="58.5" customHeight="1">
      <c r="A61" s="318" t="s">
        <v>210</v>
      </c>
      <c r="B61" s="318"/>
      <c r="D61" s="332" t="s">
        <v>131</v>
      </c>
      <c r="E61" s="332"/>
    </row>
    <row r="62" spans="1:5" ht="23.25" customHeight="1">
      <c r="A62" s="309" t="s">
        <v>326</v>
      </c>
      <c r="B62" s="309"/>
      <c r="D62" s="337" t="s">
        <v>169</v>
      </c>
      <c r="E62" s="337"/>
    </row>
    <row r="63" spans="1:5" ht="76.5" customHeight="1">
      <c r="A63" s="318" t="s">
        <v>211</v>
      </c>
      <c r="B63" s="318"/>
      <c r="D63" s="332" t="s">
        <v>132</v>
      </c>
      <c r="E63" s="332"/>
    </row>
    <row r="64" spans="1:5" ht="23.25" customHeight="1">
      <c r="A64" s="309" t="s">
        <v>327</v>
      </c>
      <c r="B64" s="309"/>
      <c r="D64" s="337" t="s">
        <v>170</v>
      </c>
      <c r="E64" s="337"/>
    </row>
    <row r="65" spans="1:5" ht="59.25" customHeight="1">
      <c r="A65" s="318" t="s">
        <v>212</v>
      </c>
      <c r="B65" s="318"/>
      <c r="D65" s="332" t="s">
        <v>133</v>
      </c>
      <c r="E65" s="332"/>
    </row>
    <row r="66" spans="1:5" ht="23.25" customHeight="1">
      <c r="A66" s="309" t="s">
        <v>328</v>
      </c>
      <c r="B66" s="309"/>
      <c r="D66" s="337" t="s">
        <v>171</v>
      </c>
      <c r="E66" s="337"/>
    </row>
    <row r="67" spans="1:5" ht="39.75" customHeight="1">
      <c r="A67" s="318" t="s">
        <v>213</v>
      </c>
      <c r="B67" s="318"/>
      <c r="D67" s="332" t="s">
        <v>134</v>
      </c>
      <c r="E67" s="332"/>
    </row>
    <row r="68" spans="1:5" ht="23.25" customHeight="1">
      <c r="A68" s="309" t="s">
        <v>232</v>
      </c>
      <c r="B68" s="309"/>
      <c r="D68" s="337" t="s">
        <v>172</v>
      </c>
      <c r="E68" s="337"/>
    </row>
    <row r="69" spans="1:5" ht="50.25" customHeight="1">
      <c r="A69" s="318" t="s">
        <v>214</v>
      </c>
      <c r="B69" s="318"/>
      <c r="D69" s="332" t="s">
        <v>135</v>
      </c>
      <c r="E69" s="332"/>
    </row>
    <row r="70" spans="1:5" ht="23.25" customHeight="1">
      <c r="A70" s="309" t="s">
        <v>329</v>
      </c>
      <c r="B70" s="309"/>
      <c r="D70" s="339" t="s">
        <v>298</v>
      </c>
      <c r="E70" s="339"/>
    </row>
    <row r="71" spans="1:5" ht="78" customHeight="1">
      <c r="A71" s="318" t="s">
        <v>215</v>
      </c>
      <c r="B71" s="318"/>
      <c r="D71" s="332" t="s">
        <v>136</v>
      </c>
      <c r="E71" s="332"/>
    </row>
    <row r="72" spans="1:5" ht="23.25" customHeight="1">
      <c r="A72" s="309" t="s">
        <v>231</v>
      </c>
      <c r="B72" s="309"/>
      <c r="D72" s="337" t="s">
        <v>173</v>
      </c>
      <c r="E72" s="337"/>
    </row>
    <row r="73" spans="1:5" ht="113.25" customHeight="1">
      <c r="A73" s="318" t="s">
        <v>259</v>
      </c>
      <c r="B73" s="318"/>
      <c r="D73" s="332" t="s">
        <v>137</v>
      </c>
      <c r="E73" s="332"/>
    </row>
    <row r="74" spans="1:5" ht="23.25" customHeight="1">
      <c r="A74" s="309" t="s">
        <v>330</v>
      </c>
      <c r="B74" s="309"/>
      <c r="D74" s="337" t="s">
        <v>174</v>
      </c>
      <c r="E74" s="337"/>
    </row>
    <row r="75" spans="1:5" ht="74.25" customHeight="1">
      <c r="A75" s="318" t="s">
        <v>260</v>
      </c>
      <c r="B75" s="318"/>
      <c r="D75" s="340" t="s">
        <v>138</v>
      </c>
      <c r="E75" s="340"/>
    </row>
    <row r="76" spans="1:5" ht="23.25" customHeight="1">
      <c r="A76" s="309" t="s">
        <v>331</v>
      </c>
      <c r="B76" s="309"/>
      <c r="D76" s="337" t="s">
        <v>175</v>
      </c>
      <c r="E76" s="337"/>
    </row>
    <row r="77" spans="1:5" ht="129.75" customHeight="1">
      <c r="A77" s="318" t="s">
        <v>261</v>
      </c>
      <c r="B77" s="318"/>
      <c r="D77" s="332" t="s">
        <v>139</v>
      </c>
      <c r="E77" s="332"/>
    </row>
    <row r="78" spans="1:5" ht="23.25" customHeight="1">
      <c r="A78" s="309" t="s">
        <v>332</v>
      </c>
      <c r="B78" s="309"/>
      <c r="D78" s="337" t="s">
        <v>176</v>
      </c>
      <c r="E78" s="337"/>
    </row>
    <row r="79" spans="1:5" ht="59.25" customHeight="1">
      <c r="A79" s="341" t="s">
        <v>262</v>
      </c>
      <c r="B79" s="318"/>
      <c r="D79" s="332" t="s">
        <v>140</v>
      </c>
      <c r="E79" s="332"/>
    </row>
    <row r="80" spans="1:5" ht="20.25">
      <c r="A80" s="309" t="s">
        <v>230</v>
      </c>
      <c r="B80" s="309"/>
      <c r="D80" s="337" t="s">
        <v>177</v>
      </c>
      <c r="E80" s="337"/>
    </row>
    <row r="81" spans="1:5" ht="111" customHeight="1">
      <c r="A81" s="318" t="s">
        <v>263</v>
      </c>
      <c r="B81" s="318"/>
      <c r="D81" s="332" t="s">
        <v>141</v>
      </c>
      <c r="E81" s="332"/>
    </row>
    <row r="82" spans="1:5" ht="20.25" customHeight="1">
      <c r="A82" s="309" t="s">
        <v>333</v>
      </c>
      <c r="B82" s="309"/>
      <c r="D82" s="337" t="s">
        <v>178</v>
      </c>
      <c r="E82" s="337"/>
    </row>
    <row r="83" spans="1:5" ht="45" customHeight="1">
      <c r="A83" s="318" t="s">
        <v>264</v>
      </c>
      <c r="B83" s="318"/>
      <c r="D83" s="332" t="s">
        <v>142</v>
      </c>
      <c r="E83" s="332"/>
    </row>
    <row r="84" spans="1:5">
      <c r="D84" s="26"/>
      <c r="E84" s="26"/>
    </row>
    <row r="85" spans="1:5">
      <c r="D85" s="26"/>
      <c r="E85" s="26"/>
    </row>
    <row r="86" spans="1:5">
      <c r="D86" s="26"/>
      <c r="E86" s="26"/>
    </row>
    <row r="87" spans="1:5">
      <c r="D87" s="26"/>
      <c r="E87" s="26"/>
    </row>
    <row r="88" spans="1:5">
      <c r="D88" s="26"/>
      <c r="E88" s="26"/>
    </row>
    <row r="89" spans="1:5">
      <c r="D89" s="26"/>
      <c r="E89" s="26"/>
    </row>
    <row r="90" spans="1:5">
      <c r="D90" s="26"/>
      <c r="E90" s="26"/>
    </row>
    <row r="91" spans="1:5">
      <c r="D91" s="26"/>
      <c r="E91" s="26"/>
    </row>
    <row r="92" spans="1:5">
      <c r="D92" s="26"/>
      <c r="E92" s="26"/>
    </row>
    <row r="93" spans="1:5">
      <c r="D93" s="26"/>
      <c r="E93" s="26"/>
    </row>
    <row r="94" spans="1:5">
      <c r="D94" s="26"/>
      <c r="E94" s="26"/>
    </row>
    <row r="95" spans="1:5">
      <c r="D95" s="26"/>
      <c r="E95" s="26"/>
    </row>
    <row r="96" spans="1:5">
      <c r="D96" s="26"/>
      <c r="E96" s="26"/>
    </row>
    <row r="97" spans="4:5">
      <c r="D97" s="26"/>
      <c r="E97" s="26"/>
    </row>
    <row r="98" spans="4:5">
      <c r="D98" s="26"/>
      <c r="E98" s="26"/>
    </row>
    <row r="99" spans="4:5">
      <c r="D99" s="26"/>
      <c r="E99" s="26"/>
    </row>
    <row r="100" spans="4:5">
      <c r="D100" s="26"/>
      <c r="E100" s="26"/>
    </row>
    <row r="101" spans="4:5">
      <c r="D101" s="26"/>
      <c r="E101" s="26"/>
    </row>
    <row r="102" spans="4:5">
      <c r="D102" s="26"/>
      <c r="E102" s="26"/>
    </row>
    <row r="103" spans="4:5">
      <c r="D103" s="26"/>
      <c r="E103" s="26"/>
    </row>
    <row r="104" spans="4:5">
      <c r="D104" s="26"/>
      <c r="E104" s="26"/>
    </row>
    <row r="105" spans="4:5">
      <c r="D105" s="26"/>
      <c r="E105" s="26"/>
    </row>
    <row r="106" spans="4:5">
      <c r="D106" s="26"/>
      <c r="E106" s="26"/>
    </row>
    <row r="107" spans="4:5">
      <c r="D107" s="26"/>
      <c r="E107" s="26"/>
    </row>
    <row r="108" spans="4:5">
      <c r="D108" s="26"/>
      <c r="E108" s="26"/>
    </row>
    <row r="109" spans="4:5">
      <c r="D109" s="26"/>
      <c r="E109" s="26"/>
    </row>
    <row r="110" spans="4:5">
      <c r="D110" s="26"/>
      <c r="E110" s="26"/>
    </row>
    <row r="111" spans="4:5">
      <c r="D111" s="26"/>
      <c r="E111" s="26"/>
    </row>
    <row r="112" spans="4:5">
      <c r="D112" s="26"/>
      <c r="E112" s="26"/>
    </row>
    <row r="113" spans="4:5">
      <c r="D113" s="26"/>
      <c r="E113" s="26"/>
    </row>
    <row r="114" spans="4:5">
      <c r="D114" s="26"/>
      <c r="E114" s="26"/>
    </row>
    <row r="115" spans="4:5">
      <c r="D115" s="26"/>
      <c r="E115" s="26"/>
    </row>
    <row r="116" spans="4:5">
      <c r="D116" s="26"/>
      <c r="E116" s="26"/>
    </row>
    <row r="117" spans="4:5">
      <c r="D117" s="26"/>
      <c r="E117" s="26"/>
    </row>
    <row r="118" spans="4:5">
      <c r="D118" s="26"/>
      <c r="E118" s="26"/>
    </row>
    <row r="119" spans="4:5">
      <c r="D119" s="26"/>
      <c r="E119" s="26"/>
    </row>
    <row r="120" spans="4:5">
      <c r="D120" s="26"/>
      <c r="E120" s="26"/>
    </row>
    <row r="121" spans="4:5">
      <c r="D121" s="26"/>
      <c r="E121" s="26"/>
    </row>
    <row r="122" spans="4:5">
      <c r="D122" s="26"/>
      <c r="E122" s="26"/>
    </row>
  </sheetData>
  <mergeCells count="165">
    <mergeCell ref="A83:B83"/>
    <mergeCell ref="D83:E83"/>
    <mergeCell ref="A80:B80"/>
    <mergeCell ref="D80:E80"/>
    <mergeCell ref="A81:B81"/>
    <mergeCell ref="D81:E81"/>
    <mergeCell ref="A82:B82"/>
    <mergeCell ref="D82:E82"/>
    <mergeCell ref="A77:B77"/>
    <mergeCell ref="D77:E77"/>
    <mergeCell ref="A78:B78"/>
    <mergeCell ref="D78:E78"/>
    <mergeCell ref="A79:B79"/>
    <mergeCell ref="D79:E79"/>
    <mergeCell ref="A74:B74"/>
    <mergeCell ref="D74:E74"/>
    <mergeCell ref="A75:B75"/>
    <mergeCell ref="D75:E75"/>
    <mergeCell ref="A76:B76"/>
    <mergeCell ref="D76:E76"/>
    <mergeCell ref="A71:B71"/>
    <mergeCell ref="D71:E71"/>
    <mergeCell ref="A72:B72"/>
    <mergeCell ref="D72:E72"/>
    <mergeCell ref="A73:B73"/>
    <mergeCell ref="D73:E73"/>
    <mergeCell ref="A68:B68"/>
    <mergeCell ref="D68:E68"/>
    <mergeCell ref="A69:B69"/>
    <mergeCell ref="D69:E69"/>
    <mergeCell ref="A70:B70"/>
    <mergeCell ref="D70:E70"/>
    <mergeCell ref="A65:B65"/>
    <mergeCell ref="D65:E65"/>
    <mergeCell ref="A66:B66"/>
    <mergeCell ref="D66:E66"/>
    <mergeCell ref="A67:B67"/>
    <mergeCell ref="D67:E67"/>
    <mergeCell ref="A62:B62"/>
    <mergeCell ref="D62:E62"/>
    <mergeCell ref="A63:B63"/>
    <mergeCell ref="D63:E63"/>
    <mergeCell ref="A64:B64"/>
    <mergeCell ref="D64:E64"/>
    <mergeCell ref="A59:B59"/>
    <mergeCell ref="D59:E59"/>
    <mergeCell ref="A60:B60"/>
    <mergeCell ref="D60:E60"/>
    <mergeCell ref="A61:B61"/>
    <mergeCell ref="D61:E61"/>
    <mergeCell ref="A56:B56"/>
    <mergeCell ref="D56:E56"/>
    <mergeCell ref="A57:B57"/>
    <mergeCell ref="D57:E57"/>
    <mergeCell ref="A58:B58"/>
    <mergeCell ref="D58:E58"/>
    <mergeCell ref="A53:B53"/>
    <mergeCell ref="D53:E53"/>
    <mergeCell ref="A54:B54"/>
    <mergeCell ref="D54:E54"/>
    <mergeCell ref="A55:B55"/>
    <mergeCell ref="D55:E55"/>
    <mergeCell ref="A50:B50"/>
    <mergeCell ref="D50:E50"/>
    <mergeCell ref="A51:B51"/>
    <mergeCell ref="D51:E51"/>
    <mergeCell ref="A52:B52"/>
    <mergeCell ref="D52:E52"/>
    <mergeCell ref="A47:B47"/>
    <mergeCell ref="D47:E47"/>
    <mergeCell ref="A48:B48"/>
    <mergeCell ref="D48:E48"/>
    <mergeCell ref="A49:B49"/>
    <mergeCell ref="D49:E49"/>
    <mergeCell ref="A44:B44"/>
    <mergeCell ref="D44:E44"/>
    <mergeCell ref="A45:B45"/>
    <mergeCell ref="D45:E45"/>
    <mergeCell ref="A46:B46"/>
    <mergeCell ref="D46:E46"/>
    <mergeCell ref="A41:B41"/>
    <mergeCell ref="D41:E41"/>
    <mergeCell ref="A42:B42"/>
    <mergeCell ref="D42:E42"/>
    <mergeCell ref="A43:B43"/>
    <mergeCell ref="D43:E43"/>
    <mergeCell ref="A38:B38"/>
    <mergeCell ref="D38:E38"/>
    <mergeCell ref="A39:B39"/>
    <mergeCell ref="D39:E39"/>
    <mergeCell ref="A40:B40"/>
    <mergeCell ref="D40:E40"/>
    <mergeCell ref="A35:B35"/>
    <mergeCell ref="D35:E35"/>
    <mergeCell ref="A36:B36"/>
    <mergeCell ref="D36:E36"/>
    <mergeCell ref="A37:B37"/>
    <mergeCell ref="D37:E37"/>
    <mergeCell ref="A32:B32"/>
    <mergeCell ref="D32:E32"/>
    <mergeCell ref="A33:B33"/>
    <mergeCell ref="D33:E33"/>
    <mergeCell ref="A34:B34"/>
    <mergeCell ref="D34:E34"/>
    <mergeCell ref="A29:B29"/>
    <mergeCell ref="D29:E29"/>
    <mergeCell ref="A30:B30"/>
    <mergeCell ref="D30:E30"/>
    <mergeCell ref="A31:B31"/>
    <mergeCell ref="D31:E31"/>
    <mergeCell ref="A26:B26"/>
    <mergeCell ref="D26:E26"/>
    <mergeCell ref="A27:B27"/>
    <mergeCell ref="D27:E27"/>
    <mergeCell ref="A28:B28"/>
    <mergeCell ref="D28:E28"/>
    <mergeCell ref="A23:B23"/>
    <mergeCell ref="D23:E23"/>
    <mergeCell ref="A24:B24"/>
    <mergeCell ref="D24:E24"/>
    <mergeCell ref="A25:B25"/>
    <mergeCell ref="D25:E25"/>
    <mergeCell ref="A20:B20"/>
    <mergeCell ref="D20:E20"/>
    <mergeCell ref="A21:B21"/>
    <mergeCell ref="D21:E21"/>
    <mergeCell ref="A22:B22"/>
    <mergeCell ref="D22:E22"/>
    <mergeCell ref="A17:B17"/>
    <mergeCell ref="D17:E17"/>
    <mergeCell ref="A18:B18"/>
    <mergeCell ref="D18:E18"/>
    <mergeCell ref="A19:B19"/>
    <mergeCell ref="D19:E19"/>
    <mergeCell ref="A14:B14"/>
    <mergeCell ref="D14:E14"/>
    <mergeCell ref="A15:B15"/>
    <mergeCell ref="D15:E15"/>
    <mergeCell ref="A16:B16"/>
    <mergeCell ref="D16:E16"/>
    <mergeCell ref="A11:B11"/>
    <mergeCell ref="D11:E11"/>
    <mergeCell ref="A12:B12"/>
    <mergeCell ref="D12:E12"/>
    <mergeCell ref="A13:B13"/>
    <mergeCell ref="D13:E13"/>
    <mergeCell ref="A9:B9"/>
    <mergeCell ref="D9:E9"/>
    <mergeCell ref="A10:B10"/>
    <mergeCell ref="D10:E10"/>
    <mergeCell ref="A5:B5"/>
    <mergeCell ref="D5:E5"/>
    <mergeCell ref="A6:B6"/>
    <mergeCell ref="D6:E6"/>
    <mergeCell ref="A7:B7"/>
    <mergeCell ref="D7:E7"/>
    <mergeCell ref="A1:E1"/>
    <mergeCell ref="A2:B2"/>
    <mergeCell ref="D2:E2"/>
    <mergeCell ref="A3:B3"/>
    <mergeCell ref="D3:E3"/>
    <mergeCell ref="A4:B4"/>
    <mergeCell ref="D4:E4"/>
    <mergeCell ref="A8:B8"/>
    <mergeCell ref="D8:E8"/>
  </mergeCells>
  <printOptions horizontalCentered="1"/>
  <pageMargins left="0" right="0" top="0.59055118110236227" bottom="0" header="0.31496062992125984" footer="0.31496062992125984"/>
  <pageSetup paperSize="9" scale="90" orientation="landscape" r:id="rId1"/>
  <rowBreaks count="9" manualBreakCount="9">
    <brk id="12" max="4" man="1"/>
    <brk id="22" max="4" man="1"/>
    <brk id="32" max="4" man="1"/>
    <brk id="40" max="4" man="1"/>
    <brk id="52" max="4" man="1"/>
    <brk id="57" max="4" man="1"/>
    <brk id="61" max="4" man="1"/>
    <brk id="71" max="4" man="1"/>
    <brk id="79" max="4"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
  <sheetViews>
    <sheetView view="pageBreakPreview" zoomScaleNormal="100" zoomScaleSheetLayoutView="100" workbookViewId="0">
      <selection activeCell="A11" sqref="A10:A11"/>
    </sheetView>
  </sheetViews>
  <sheetFormatPr defaultRowHeight="14.25"/>
  <cols>
    <col min="1" max="1" width="64.75" customWidth="1"/>
  </cols>
  <sheetData>
    <row r="1" spans="1:1" ht="219.95" customHeight="1">
      <c r="A1" s="13" t="s">
        <v>342</v>
      </c>
    </row>
  </sheetData>
  <printOptions horizontalCentered="1" verticalCentered="1"/>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K19"/>
  <sheetViews>
    <sheetView view="pageBreakPreview" zoomScaleNormal="100" zoomScaleSheetLayoutView="100" workbookViewId="0">
      <selection activeCell="A11" sqref="A10:A11"/>
    </sheetView>
  </sheetViews>
  <sheetFormatPr defaultColWidth="9.125" defaultRowHeight="14.25"/>
  <cols>
    <col min="1" max="1" width="5.75" style="4" customWidth="1"/>
    <col min="2" max="2" width="35.75" style="2" customWidth="1"/>
    <col min="3" max="8" width="8.75" style="2" customWidth="1"/>
    <col min="9" max="9" width="35.75" style="2" customWidth="1"/>
    <col min="10" max="10" width="5.75" style="2" customWidth="1"/>
    <col min="11" max="16384" width="9.125" style="2"/>
  </cols>
  <sheetData>
    <row r="1" spans="1:11" s="6" customFormat="1" ht="15">
      <c r="A1" s="306"/>
      <c r="B1" s="306"/>
      <c r="C1" s="306"/>
      <c r="D1" s="306"/>
      <c r="E1" s="306"/>
      <c r="F1" s="306"/>
      <c r="G1" s="306"/>
      <c r="H1" s="306"/>
      <c r="I1" s="306"/>
      <c r="J1" s="306"/>
      <c r="K1" s="11"/>
    </row>
    <row r="2" spans="1:11" ht="18">
      <c r="A2" s="3"/>
      <c r="B2" s="344" t="s">
        <v>0</v>
      </c>
      <c r="C2" s="344"/>
      <c r="D2" s="344"/>
      <c r="E2" s="344"/>
      <c r="F2" s="344"/>
      <c r="G2" s="344"/>
      <c r="H2" s="344"/>
      <c r="I2" s="344"/>
    </row>
    <row r="3" spans="1:11" ht="18">
      <c r="A3" s="3"/>
      <c r="B3" s="344" t="s">
        <v>1</v>
      </c>
      <c r="C3" s="344"/>
      <c r="D3" s="344"/>
      <c r="E3" s="344"/>
      <c r="F3" s="344"/>
      <c r="G3" s="344"/>
      <c r="H3" s="344"/>
      <c r="I3" s="344"/>
    </row>
    <row r="4" spans="1:11" ht="18">
      <c r="A4" s="3"/>
      <c r="B4" s="344" t="s">
        <v>494</v>
      </c>
      <c r="C4" s="344"/>
      <c r="D4" s="344"/>
      <c r="E4" s="344"/>
      <c r="F4" s="344"/>
      <c r="G4" s="344"/>
      <c r="H4" s="344"/>
      <c r="I4" s="344"/>
    </row>
    <row r="5" spans="1:11" ht="15.75">
      <c r="A5" s="3"/>
      <c r="B5" s="345" t="s">
        <v>2</v>
      </c>
      <c r="C5" s="345"/>
      <c r="D5" s="345"/>
      <c r="E5" s="345"/>
      <c r="F5" s="345"/>
      <c r="G5" s="345"/>
      <c r="H5" s="345"/>
      <c r="I5" s="345"/>
    </row>
    <row r="6" spans="1:11" ht="15.75">
      <c r="A6" s="3"/>
      <c r="B6" s="345" t="s">
        <v>3</v>
      </c>
      <c r="C6" s="345"/>
      <c r="D6" s="345"/>
      <c r="E6" s="345"/>
      <c r="F6" s="345"/>
      <c r="G6" s="345"/>
      <c r="H6" s="345"/>
      <c r="I6" s="345"/>
    </row>
    <row r="7" spans="1:11" ht="15.75">
      <c r="A7" s="3"/>
      <c r="B7" s="345" t="s">
        <v>495</v>
      </c>
      <c r="C7" s="345"/>
      <c r="D7" s="345"/>
      <c r="E7" s="345"/>
      <c r="F7" s="345"/>
      <c r="G7" s="345"/>
      <c r="H7" s="345"/>
      <c r="I7" s="345"/>
    </row>
    <row r="8" spans="1:11" ht="15.75">
      <c r="A8" s="342" t="s">
        <v>457</v>
      </c>
      <c r="B8" s="342"/>
      <c r="C8" s="346">
        <v>2017</v>
      </c>
      <c r="D8" s="346"/>
      <c r="E8" s="346"/>
      <c r="F8" s="346"/>
      <c r="G8" s="346"/>
      <c r="H8" s="346"/>
      <c r="I8" s="343" t="s">
        <v>18</v>
      </c>
      <c r="J8" s="343"/>
    </row>
    <row r="9" spans="1:11" ht="22.5" customHeight="1">
      <c r="A9" s="349" t="s">
        <v>270</v>
      </c>
      <c r="B9" s="353" t="s">
        <v>10</v>
      </c>
      <c r="C9" s="356" t="s">
        <v>267</v>
      </c>
      <c r="D9" s="356"/>
      <c r="E9" s="347" t="s">
        <v>5</v>
      </c>
      <c r="F9" s="347"/>
      <c r="G9" s="347" t="s">
        <v>6</v>
      </c>
      <c r="H9" s="347"/>
      <c r="I9" s="349" t="s">
        <v>17</v>
      </c>
      <c r="J9" s="349"/>
    </row>
    <row r="10" spans="1:11" ht="27" customHeight="1">
      <c r="A10" s="350"/>
      <c r="B10" s="354"/>
      <c r="C10" s="357"/>
      <c r="D10" s="357"/>
      <c r="E10" s="352" t="s">
        <v>8</v>
      </c>
      <c r="F10" s="352"/>
      <c r="G10" s="352" t="s">
        <v>9</v>
      </c>
      <c r="H10" s="352"/>
      <c r="I10" s="350"/>
      <c r="J10" s="350"/>
    </row>
    <row r="11" spans="1:11">
      <c r="A11" s="350"/>
      <c r="B11" s="354"/>
      <c r="C11" s="56" t="s">
        <v>11</v>
      </c>
      <c r="D11" s="56" t="s">
        <v>12</v>
      </c>
      <c r="E11" s="56" t="s">
        <v>11</v>
      </c>
      <c r="F11" s="56" t="s">
        <v>12</v>
      </c>
      <c r="G11" s="56" t="s">
        <v>11</v>
      </c>
      <c r="H11" s="56" t="s">
        <v>12</v>
      </c>
      <c r="I11" s="350"/>
      <c r="J11" s="350"/>
    </row>
    <row r="12" spans="1:11" ht="15.75" customHeight="1">
      <c r="A12" s="351"/>
      <c r="B12" s="355"/>
      <c r="C12" s="57" t="s">
        <v>13</v>
      </c>
      <c r="D12" s="57" t="s">
        <v>14</v>
      </c>
      <c r="E12" s="57" t="s">
        <v>13</v>
      </c>
      <c r="F12" s="57" t="s">
        <v>14</v>
      </c>
      <c r="G12" s="57" t="s">
        <v>13</v>
      </c>
      <c r="H12" s="57" t="s">
        <v>14</v>
      </c>
      <c r="I12" s="351"/>
      <c r="J12" s="351"/>
    </row>
    <row r="13" spans="1:11" ht="45" customHeight="1" thickBot="1">
      <c r="A13" s="36" t="s">
        <v>266</v>
      </c>
      <c r="B13" s="134" t="s">
        <v>416</v>
      </c>
      <c r="C13" s="139">
        <f t="shared" ref="C13:D17" si="0">G13+E13</f>
        <v>22268</v>
      </c>
      <c r="D13" s="112">
        <f t="shared" si="0"/>
        <v>2000</v>
      </c>
      <c r="E13" s="115">
        <v>16160</v>
      </c>
      <c r="F13" s="115">
        <v>604</v>
      </c>
      <c r="G13" s="115">
        <v>6108</v>
      </c>
      <c r="H13" s="115">
        <v>1396</v>
      </c>
      <c r="I13" s="360" t="s">
        <v>411</v>
      </c>
      <c r="J13" s="360"/>
    </row>
    <row r="14" spans="1:11" ht="45" customHeight="1" thickBot="1">
      <c r="A14" s="37" t="s">
        <v>417</v>
      </c>
      <c r="B14" s="135" t="s">
        <v>418</v>
      </c>
      <c r="C14" s="114">
        <f t="shared" si="0"/>
        <v>26497</v>
      </c>
      <c r="D14" s="114">
        <f t="shared" si="0"/>
        <v>554</v>
      </c>
      <c r="E14" s="116">
        <v>25643</v>
      </c>
      <c r="F14" s="116">
        <v>404</v>
      </c>
      <c r="G14" s="116">
        <v>854</v>
      </c>
      <c r="H14" s="116">
        <v>150</v>
      </c>
      <c r="I14" s="361" t="s">
        <v>412</v>
      </c>
      <c r="J14" s="361"/>
    </row>
    <row r="15" spans="1:11" ht="45" customHeight="1" thickBot="1">
      <c r="A15" s="36" t="s">
        <v>419</v>
      </c>
      <c r="B15" s="134" t="s">
        <v>420</v>
      </c>
      <c r="C15" s="139">
        <f t="shared" si="0"/>
        <v>11985</v>
      </c>
      <c r="D15" s="112">
        <f t="shared" si="0"/>
        <v>398</v>
      </c>
      <c r="E15" s="115">
        <v>11218</v>
      </c>
      <c r="F15" s="115">
        <v>231</v>
      </c>
      <c r="G15" s="115">
        <v>767</v>
      </c>
      <c r="H15" s="115">
        <v>167</v>
      </c>
      <c r="I15" s="360" t="s">
        <v>413</v>
      </c>
      <c r="J15" s="360"/>
    </row>
    <row r="16" spans="1:11" ht="45" customHeight="1">
      <c r="A16" s="38" t="s">
        <v>421</v>
      </c>
      <c r="B16" s="136" t="s">
        <v>422</v>
      </c>
      <c r="C16" s="114">
        <f t="shared" si="0"/>
        <v>6815</v>
      </c>
      <c r="D16" s="114">
        <f t="shared" si="0"/>
        <v>139</v>
      </c>
      <c r="E16" s="154">
        <v>6547</v>
      </c>
      <c r="F16" s="154">
        <v>86</v>
      </c>
      <c r="G16" s="154">
        <v>268</v>
      </c>
      <c r="H16" s="154">
        <v>53</v>
      </c>
      <c r="I16" s="348" t="s">
        <v>414</v>
      </c>
      <c r="J16" s="348"/>
    </row>
    <row r="17" spans="1:10" ht="45" customHeight="1">
      <c r="A17" s="137" t="s">
        <v>423</v>
      </c>
      <c r="B17" s="138" t="s">
        <v>424</v>
      </c>
      <c r="C17" s="139">
        <f t="shared" si="0"/>
        <v>15162</v>
      </c>
      <c r="D17" s="139">
        <f t="shared" si="0"/>
        <v>2298</v>
      </c>
      <c r="E17" s="140">
        <v>7048</v>
      </c>
      <c r="F17" s="140">
        <v>300</v>
      </c>
      <c r="G17" s="140">
        <v>8114</v>
      </c>
      <c r="H17" s="140">
        <v>1998</v>
      </c>
      <c r="I17" s="362" t="s">
        <v>415</v>
      </c>
      <c r="J17" s="362"/>
    </row>
    <row r="18" spans="1:10" ht="66.75" customHeight="1">
      <c r="A18" s="358" t="s">
        <v>7</v>
      </c>
      <c r="B18" s="358"/>
      <c r="C18" s="133">
        <f t="shared" ref="C18:G18" si="1">SUM(C13:C17)</f>
        <v>82727</v>
      </c>
      <c r="D18" s="133">
        <f t="shared" si="1"/>
        <v>5389</v>
      </c>
      <c r="E18" s="133">
        <f t="shared" si="1"/>
        <v>66616</v>
      </c>
      <c r="F18" s="133">
        <f t="shared" si="1"/>
        <v>1625</v>
      </c>
      <c r="G18" s="133">
        <f t="shared" si="1"/>
        <v>16111</v>
      </c>
      <c r="H18" s="133">
        <f>SUM(H13:H17)</f>
        <v>3764</v>
      </c>
      <c r="I18" s="359" t="s">
        <v>4</v>
      </c>
      <c r="J18" s="359"/>
    </row>
    <row r="19" spans="1:10">
      <c r="C19" s="55"/>
      <c r="D19" s="55"/>
      <c r="E19" s="55"/>
      <c r="F19" s="55"/>
      <c r="G19" s="55"/>
      <c r="H19" s="55"/>
    </row>
  </sheetData>
  <mergeCells count="25">
    <mergeCell ref="A18:B18"/>
    <mergeCell ref="I18:J18"/>
    <mergeCell ref="I13:J13"/>
    <mergeCell ref="I14:J14"/>
    <mergeCell ref="I15:J15"/>
    <mergeCell ref="I17:J17"/>
    <mergeCell ref="G9:H9"/>
    <mergeCell ref="I16:J16"/>
    <mergeCell ref="A9:A12"/>
    <mergeCell ref="I9:J12"/>
    <mergeCell ref="E9:F9"/>
    <mergeCell ref="E10:F10"/>
    <mergeCell ref="G10:H10"/>
    <mergeCell ref="B9:B12"/>
    <mergeCell ref="C9:D10"/>
    <mergeCell ref="A8:B8"/>
    <mergeCell ref="I8:J8"/>
    <mergeCell ref="A1:J1"/>
    <mergeCell ref="B2:I2"/>
    <mergeCell ref="B3:I3"/>
    <mergeCell ref="B5:I5"/>
    <mergeCell ref="B6:I6"/>
    <mergeCell ref="C8:H8"/>
    <mergeCell ref="B4:I4"/>
    <mergeCell ref="B7:I7"/>
  </mergeCells>
  <printOptions horizontalCentered="1" verticalCentered="1"/>
  <pageMargins left="0" right="0" top="0" bottom="0" header="0.31496062992125984" footer="0.31496062992125984"/>
  <pageSetup paperSize="9" scale="8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MDPS Generic Document" ma:contentTypeID="0x0101005B6F1207514BA84095F136A74049D6F500F1F1E948EAA66A42B0F3AAD71C9FA928" ma:contentTypeVersion="18" ma:contentTypeDescription="" ma:contentTypeScope="" ma:versionID="0cac51b5b8865a4710ca6fe89eba854a">
  <xsd:schema xmlns:xsd="http://www.w3.org/2001/XMLSchema" xmlns:xs="http://www.w3.org/2001/XMLSchema" xmlns:p="http://schemas.microsoft.com/office/2006/metadata/properties" xmlns:ns1="http://schemas.microsoft.com/sharepoint/v3" xmlns:ns2="b1657202-86a7-46c3-ba71-02bb0da5a392" xmlns:ns3="423524d6-f9d7-4b47-aadf-7b8f6888b7b0" targetNamespace="http://schemas.microsoft.com/office/2006/metadata/properties" ma:root="true" ma:fieldsID="6357cd525a4791bb667bca1787326c82" ns1:_="" ns2:_="" ns3:_="">
    <xsd:import namespace="http://schemas.microsoft.com/sharepoint/v3"/>
    <xsd:import namespace="b1657202-86a7-46c3-ba71-02bb0da5a392"/>
    <xsd:import namespace="423524d6-f9d7-4b47-aadf-7b8f6888b7b0"/>
    <xsd:element name="properties">
      <xsd:complexType>
        <xsd:sequence>
          <xsd:element name="documentManagement">
            <xsd:complexType>
              <xsd:all>
                <xsd:element ref="ns2:EnglishTitle" minOccurs="0"/>
                <xsd:element ref="ns3:DocumentDescription0" minOccurs="0"/>
                <xsd:element ref="ns2:ArabicTitle" minOccurs="0"/>
                <xsd:element ref="ns2:DocumentDescription" minOccurs="0"/>
                <xsd:element ref="ns2:Year" minOccurs="0"/>
                <xsd:element ref="ns1:PublishingStartDate" minOccurs="0"/>
                <xsd:element ref="ns2:MDPSLanguage" minOccurs="0"/>
                <xsd:element ref="ns1:PublishingRollupImage" minOccurs="0"/>
                <xsd:element ref="ns2:DocType" minOccurs="0"/>
                <xsd:element ref="ns2:Visible" minOccurs="0"/>
                <xsd:element ref="ns3:DocPeriodicity" minOccurs="0"/>
                <xsd:element ref="ns2:TaxCatchAllLabel" minOccurs="0"/>
                <xsd:element ref="ns2:TaxKeywordTaxHTField" minOccurs="0"/>
                <xsd:element ref="ns2:TaxCatchAll"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6"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RollupImage" ma:index="9" nillable="true" ma:displayName="Rollup Image" ma:description="Rollup Image is a site column created by the Publishing feature. It is used on the Page Content Type as the image for the page shown in content roll-ups such as the Content By Search web part." ma:internalName="PublishingRollup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1657202-86a7-46c3-ba71-02bb0da5a392" elementFormDefault="qualified">
    <xsd:import namespace="http://schemas.microsoft.com/office/2006/documentManagement/types"/>
    <xsd:import namespace="http://schemas.microsoft.com/office/infopath/2007/PartnerControls"/>
    <xsd:element name="EnglishTitle" ma:index="1" nillable="true" ma:displayName="English Title" ma:internalName="EnglishTitle">
      <xsd:simpleType>
        <xsd:restriction base="dms:Note">
          <xsd:maxLength value="255"/>
        </xsd:restriction>
      </xsd:simpleType>
    </xsd:element>
    <xsd:element name="ArabicTitle" ma:index="3" nillable="true" ma:displayName="Arabic Title" ma:internalName="ArabicTitle">
      <xsd:simpleType>
        <xsd:restriction base="dms:Note">
          <xsd:maxLength value="255"/>
        </xsd:restriction>
      </xsd:simpleType>
    </xsd:element>
    <xsd:element name="DocumentDescription" ma:index="4" nillable="true" ma:displayName="Arabic Description" ma:internalName="DocumentDescription">
      <xsd:simpleType>
        <xsd:restriction base="dms:Note"/>
      </xsd:simpleType>
    </xsd:element>
    <xsd:element name="Year" ma:index="5" nillable="true" ma:displayName="Year" ma:decimals="0" ma:indexed="true" ma:internalName="Year" ma:percentage="FALSE">
      <xsd:simpleType>
        <xsd:restriction base="dms:Number">
          <xsd:minInclusive value="1900"/>
        </xsd:restriction>
      </xsd:simpleType>
    </xsd:element>
    <xsd:element name="MDPSLanguage" ma:index="7" nillable="true" ma:displayName="MDPSLanguage" ma:default="English" ma:format="Dropdown" ma:indexed="true" ma:internalName="MDPSLanguage">
      <xsd:simpleType>
        <xsd:restriction base="dms:Choice">
          <xsd:enumeration value="English"/>
          <xsd:enumeration value="Arabic"/>
          <xsd:enumeration value="Both"/>
        </xsd:restriction>
      </xsd:simpleType>
    </xsd:element>
    <xsd:element name="DocType" ma:index="10" nillable="true" ma:displayName="DocType" ma:default="Publication" ma:internalName="DocType" ma:readOnly="false">
      <xsd:complexType>
        <xsd:complexContent>
          <xsd:extension base="dms:MultiChoice">
            <xsd:sequence>
              <xsd:element name="Value" maxOccurs="unbounded" minOccurs="0" nillable="true">
                <xsd:simpleType>
                  <xsd:restriction base="dms:Choice">
                    <xsd:enumeration value="Report"/>
                    <xsd:enumeration value="Publication"/>
                    <xsd:enumeration value="Survey"/>
                    <xsd:enumeration value="Opinion Poll"/>
                  </xsd:restriction>
                </xsd:simpleType>
              </xsd:element>
            </xsd:sequence>
          </xsd:extension>
        </xsd:complexContent>
      </xsd:complexType>
    </xsd:element>
    <xsd:element name="Visible" ma:index="11" nillable="true" ma:displayName="Visible" ma:default="1" ma:internalName="Visible">
      <xsd:simpleType>
        <xsd:restriction base="dms:Boolean"/>
      </xsd:simpleType>
    </xsd:element>
    <xsd:element name="TaxCatchAllLabel" ma:index="13" nillable="true" ma:displayName="Taxonomy Catch All Column1" ma:hidden="true" ma:list="{9dedd1df-e982-47b0-9595-bb27d9cf4b78}" ma:internalName="TaxCatchAllLabel" ma:readOnly="true" ma:showField="CatchAllDataLabel"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TaxKeywordTaxHTField" ma:index="20" nillable="true" ma:taxonomy="true" ma:internalName="TaxKeywordTaxHTField" ma:taxonomyFieldName="TaxKeyword" ma:displayName="Enterprise Keywords" ma:fieldId="{23f27201-bee3-471e-b2e7-b64fd8b7ca38}" ma:taxonomyMulti="true" ma:sspId="c5a07778-adc9-44ce-928f-174cf3ac77ad" ma:termSetId="00000000-0000-0000-0000-000000000000" ma:anchorId="00000000-0000-0000-0000-000000000000" ma:open="true" ma:isKeyword="true">
      <xsd:complexType>
        <xsd:sequence>
          <xsd:element ref="pc:Terms" minOccurs="0" maxOccurs="1"/>
        </xsd:sequence>
      </xsd:complexType>
    </xsd:element>
    <xsd:element name="TaxCatchAll" ma:index="22" nillable="true" ma:displayName="Taxonomy Catch All Column" ma:hidden="true" ma:list="{9dedd1df-e982-47b0-9595-bb27d9cf4b78}" ma:internalName="TaxCatchAll" ma:showField="CatchAllData" ma:web="b1657202-86a7-46c3-ba71-02bb0da5a392">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23524d6-f9d7-4b47-aadf-7b8f6888b7b0" elementFormDefault="qualified">
    <xsd:import namespace="http://schemas.microsoft.com/office/2006/documentManagement/types"/>
    <xsd:import namespace="http://schemas.microsoft.com/office/infopath/2007/PartnerControls"/>
    <xsd:element name="DocumentDescription0" ma:index="2" nillable="true" ma:displayName="DocumentDescription" ma:internalName="DocumentDescription0">
      <xsd:simpleType>
        <xsd:restriction base="dms:Note">
          <xsd:maxLength value="255"/>
        </xsd:restriction>
      </xsd:simpleType>
    </xsd:element>
    <xsd:element name="DocPeriodicity" ma:index="12" nillable="true" ma:displayName="DocPeriodicity" ma:default="Annual" ma:format="Dropdown" ma:internalName="DocPeriodicity">
      <xsd:simpleType>
        <xsd:union memberTypes="dms:Text">
          <xsd:simpleType>
            <xsd:restriction base="dms:Choice">
              <xsd:enumeration value="Annual"/>
              <xsd:enumeration value="Semi-Annual"/>
              <xsd:enumeration value="Quarterly"/>
              <xsd:enumeration value="Monthly"/>
            </xsd:restriction>
          </xsd:simpleType>
        </xsd:un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DPSLanguage xmlns="b1657202-86a7-46c3-ba71-02bb0da5a392">Both</MDPSLanguage>
    <EnglishTitle xmlns="b1657202-86a7-46c3-ba71-02bb0da5a392">The Annual Bulletin of Social and Personal Services Statistics 2017</EnglishTitle>
    <PublishingRollupImage xmlns="http://schemas.microsoft.com/sharepoint/v3" xsi:nil="true"/>
    <TaxCatchAll xmlns="b1657202-86a7-46c3-ba71-02bb0da5a392"/>
    <DocType xmlns="b1657202-86a7-46c3-ba71-02bb0da5a392">
      <Value>Publication</Value>
    </DocType>
    <DocumentDescription xmlns="b1657202-86a7-46c3-ba71-02bb0da5a392">النشرة السنوية لإحصاءات الخدمات الاجتماعية والشخصية 2017</DocumentDescription>
    <TaxKeywordTaxHTField xmlns="b1657202-86a7-46c3-ba71-02bb0da5a392">
      <Terms xmlns="http://schemas.microsoft.com/office/infopath/2007/PartnerControls"/>
    </TaxKeywordTaxHTField>
    <Year xmlns="b1657202-86a7-46c3-ba71-02bb0da5a392">2017</Year>
    <PublishingStartDate xmlns="http://schemas.microsoft.com/sharepoint/v3">2018-11-26T21:00:00+00:00</PublishingStartDate>
    <Visible xmlns="b1657202-86a7-46c3-ba71-02bb0da5a392">true</Visible>
    <ArabicTitle xmlns="b1657202-86a7-46c3-ba71-02bb0da5a392">النشرة السنوية لإحصاءات الخدمات الاجتماعية والشخصية 2017</ArabicTitle>
    <DocumentDescription0 xmlns="423524d6-f9d7-4b47-aadf-7b8f6888b7b0">The Annual Bulletin of Social and Personal Services Statistics 2017</DocumentDescription0>
    <DocPeriodicity xmlns="423524d6-f9d7-4b47-aadf-7b8f6888b7b0">Annual</DocPeriodicity>
  </documentManagement>
</p:properties>
</file>

<file path=customXml/itemProps1.xml><?xml version="1.0" encoding="utf-8"?>
<ds:datastoreItem xmlns:ds="http://schemas.openxmlformats.org/officeDocument/2006/customXml" ds:itemID="{39571C89-3FEA-4EC8-A10D-9D8FDFBF0693}"/>
</file>

<file path=customXml/itemProps2.xml><?xml version="1.0" encoding="utf-8"?>
<ds:datastoreItem xmlns:ds="http://schemas.openxmlformats.org/officeDocument/2006/customXml" ds:itemID="{147BB640-0151-4C2F-9BBE-78561D3AEB45}"/>
</file>

<file path=customXml/itemProps3.xml><?xml version="1.0" encoding="utf-8"?>
<ds:datastoreItem xmlns:ds="http://schemas.openxmlformats.org/officeDocument/2006/customXml" ds:itemID="{39084135-8162-42F7-9116-1BFBD783E9A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48</vt:i4>
      </vt:variant>
      <vt:variant>
        <vt:lpstr>Named Ranges</vt:lpstr>
      </vt:variant>
      <vt:variant>
        <vt:i4>51</vt:i4>
      </vt:variant>
    </vt:vector>
  </HeadingPairs>
  <TitlesOfParts>
    <vt:vector size="99" baseType="lpstr">
      <vt:lpstr>Sheet1</vt:lpstr>
      <vt:lpstr>Frst</vt:lpstr>
      <vt:lpstr>Preface</vt:lpstr>
      <vt:lpstr>Index</vt:lpstr>
      <vt:lpstr>Introduction</vt:lpstr>
      <vt:lpstr>Data</vt:lpstr>
      <vt:lpstr>Concepts</vt:lpstr>
      <vt:lpstr>CH1</vt:lpstr>
      <vt:lpstr>1</vt:lpstr>
      <vt:lpstr>2</vt:lpstr>
      <vt:lpstr>3</vt:lpstr>
      <vt:lpstr>CH2</vt:lpstr>
      <vt:lpstr>4</vt:lpstr>
      <vt:lpstr>5</vt:lpstr>
      <vt:lpstr>6</vt:lpstr>
      <vt:lpstr>7</vt:lpstr>
      <vt:lpstr>8</vt:lpstr>
      <vt:lpstr>9</vt:lpstr>
      <vt:lpstr>10</vt:lpstr>
      <vt:lpstr>11</vt:lpstr>
      <vt:lpstr>12</vt:lpstr>
      <vt:lpstr>13</vt:lpstr>
      <vt:lpstr>14</vt:lpstr>
      <vt:lpstr>CH3</vt:lpstr>
      <vt:lpstr>15</vt:lpstr>
      <vt:lpstr>16</vt:lpstr>
      <vt:lpstr>17</vt:lpstr>
      <vt:lpstr>18</vt:lpstr>
      <vt:lpstr>19</vt:lpstr>
      <vt:lpstr>20</vt:lpstr>
      <vt:lpstr>21</vt:lpstr>
      <vt:lpstr>22</vt:lpstr>
      <vt:lpstr>23</vt:lpstr>
      <vt:lpstr>24</vt:lpstr>
      <vt:lpstr>25</vt:lpstr>
      <vt:lpstr>CH4</vt:lpstr>
      <vt:lpstr>26</vt:lpstr>
      <vt:lpstr>27</vt:lpstr>
      <vt:lpstr>28</vt:lpstr>
      <vt:lpstr>29</vt:lpstr>
      <vt:lpstr>30</vt:lpstr>
      <vt:lpstr>31</vt:lpstr>
      <vt:lpstr>32</vt:lpstr>
      <vt:lpstr>33</vt:lpstr>
      <vt:lpstr>34</vt:lpstr>
      <vt:lpstr>35</vt:lpstr>
      <vt:lpstr>36</vt:lpstr>
      <vt:lpstr>Sheet2</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'4'!Print_Area</vt:lpstr>
      <vt:lpstr>'5'!Print_Area</vt:lpstr>
      <vt:lpstr>'6'!Print_Area</vt:lpstr>
      <vt:lpstr>'7'!Print_Area</vt:lpstr>
      <vt:lpstr>'8'!Print_Area</vt:lpstr>
      <vt:lpstr>'9'!Print_Area</vt:lpstr>
      <vt:lpstr>'CH1'!Print_Area</vt:lpstr>
      <vt:lpstr>'CH2'!Print_Area</vt:lpstr>
      <vt:lpstr>'CH3'!Print_Area</vt:lpstr>
      <vt:lpstr>'CH4'!Print_Area</vt:lpstr>
      <vt:lpstr>Concepts!Print_Area</vt:lpstr>
      <vt:lpstr>Data!Print_Area</vt:lpstr>
      <vt:lpstr>Frst!Print_Area</vt:lpstr>
      <vt:lpstr>Index!Print_Area</vt:lpstr>
      <vt:lpstr>Introduction!Print_Area</vt:lpstr>
      <vt:lpstr>Preface!Print_Area</vt:lpstr>
      <vt:lpstr>Sheet1!Print_Area</vt:lpstr>
      <vt:lpstr>'3'!Print_Titles</vt:lpstr>
      <vt:lpstr>Concepts!Print_Titles</vt:lpstr>
      <vt:lpstr>Data!Print_Titles</vt:lpstr>
      <vt:lpstr>Introduction!Print_Titles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Annual Bulletin of Social and Personal Services Statistics 2017</dc:title>
  <dc:creator>mszaher</dc:creator>
  <cp:keywords/>
  <cp:lastModifiedBy>Fatma Khalaf Ali Alboainian</cp:lastModifiedBy>
  <cp:lastPrinted>2018-11-26T06:18:46Z</cp:lastPrinted>
  <dcterms:created xsi:type="dcterms:W3CDTF">2010-03-02T06:26:07Z</dcterms:created>
  <dcterms:modified xsi:type="dcterms:W3CDTF">2018-11-26T06:21:29Z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0x0101005B6F1207514BA84095F136A74049D6F500F1F1E948EAA66A42B0F3AAD71C9FA928</vt:lpwstr>
  </property>
  <property fmtid="{D5CDD505-2E9C-101B-9397-08002B2CF9AE}" pid="3" name="TaxKeyword">
    <vt:lpwstr/>
  </property>
  <property fmtid="{D5CDD505-2E9C-101B-9397-08002B2CF9AE}" pid="4" name="CategoryDescription">
    <vt:lpwstr>The Annual Bulletin of Social and Personal Services Statistics 2017</vt:lpwstr>
  </property>
</Properties>
</file>